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2720" windowHeight="5250"/>
  </bookViews>
  <sheets>
    <sheet name="2019 рік вступу" sheetId="1" r:id="rId1"/>
  </sheets>
  <calcPr calcId="152511"/>
</workbook>
</file>

<file path=xl/calcChain.xml><?xml version="1.0" encoding="utf-8"?>
<calcChain xmlns="http://schemas.openxmlformats.org/spreadsheetml/2006/main">
  <c r="F99" i="1" l="1"/>
  <c r="D98" i="1"/>
  <c r="E97" i="1" s="1"/>
  <c r="B98" i="1"/>
  <c r="F97" i="1"/>
  <c r="C97" i="1"/>
  <c r="F96" i="1"/>
  <c r="C96" i="1"/>
  <c r="F95" i="1"/>
  <c r="C95" i="1"/>
  <c r="E96" i="1" l="1"/>
  <c r="E95" i="1"/>
  <c r="F98" i="1"/>
  <c r="G96" i="1" s="1"/>
  <c r="G97" i="1" l="1"/>
  <c r="G95" i="1"/>
  <c r="F89" i="1" l="1"/>
  <c r="D88" i="1"/>
  <c r="E87" i="1" s="1"/>
  <c r="B88" i="1"/>
  <c r="F87" i="1"/>
  <c r="C87" i="1"/>
  <c r="F86" i="1"/>
  <c r="C86" i="1"/>
  <c r="F85" i="1"/>
  <c r="C85" i="1"/>
  <c r="F84" i="1"/>
  <c r="C84" i="1"/>
  <c r="F78" i="1"/>
  <c r="D77" i="1"/>
  <c r="E76" i="1" s="1"/>
  <c r="B77" i="1"/>
  <c r="F76" i="1"/>
  <c r="C76" i="1"/>
  <c r="F75" i="1"/>
  <c r="C75" i="1"/>
  <c r="F74" i="1"/>
  <c r="C74" i="1"/>
  <c r="F73" i="1"/>
  <c r="C73" i="1"/>
  <c r="F56" i="1"/>
  <c r="F57" i="1"/>
  <c r="F58" i="1"/>
  <c r="F59" i="1"/>
  <c r="F55" i="1"/>
  <c r="F54" i="1"/>
  <c r="F53" i="1"/>
  <c r="F60" i="1"/>
  <c r="D60" i="1"/>
  <c r="B60" i="1"/>
  <c r="C59" i="1" s="1"/>
  <c r="F61" i="1"/>
  <c r="E57" i="1"/>
  <c r="E54" i="1"/>
  <c r="C54" i="1"/>
  <c r="E84" i="1" l="1"/>
  <c r="E86" i="1"/>
  <c r="E85" i="1"/>
  <c r="F88" i="1"/>
  <c r="G85" i="1" s="1"/>
  <c r="E73" i="1"/>
  <c r="E75" i="1"/>
  <c r="E74" i="1"/>
  <c r="F77" i="1"/>
  <c r="G75" i="1" s="1"/>
  <c r="E59" i="1"/>
  <c r="E53" i="1"/>
  <c r="E58" i="1"/>
  <c r="E56" i="1"/>
  <c r="E55" i="1"/>
  <c r="C56" i="1"/>
  <c r="C53" i="1"/>
  <c r="C55" i="1"/>
  <c r="C58" i="1"/>
  <c r="C57" i="1"/>
  <c r="G55" i="1"/>
  <c r="F33" i="1"/>
  <c r="F36" i="1"/>
  <c r="D35" i="1"/>
  <c r="E34" i="1" s="1"/>
  <c r="B35" i="1"/>
  <c r="F34" i="1"/>
  <c r="C34" i="1"/>
  <c r="C33" i="1"/>
  <c r="F32" i="1"/>
  <c r="C32" i="1"/>
  <c r="F31" i="1"/>
  <c r="E31" i="1"/>
  <c r="C31" i="1"/>
  <c r="F25" i="1"/>
  <c r="D24" i="1"/>
  <c r="E23" i="1" s="1"/>
  <c r="B24" i="1"/>
  <c r="F23" i="1"/>
  <c r="C23" i="1"/>
  <c r="F22" i="1"/>
  <c r="C22" i="1"/>
  <c r="F21" i="1"/>
  <c r="C21" i="1"/>
  <c r="F20" i="1"/>
  <c r="C20" i="1"/>
  <c r="F14" i="1"/>
  <c r="F12" i="1"/>
  <c r="F11" i="1"/>
  <c r="F10" i="1"/>
  <c r="F9" i="1"/>
  <c r="G86" i="1" l="1"/>
  <c r="G87" i="1"/>
  <c r="G84" i="1"/>
  <c r="G74" i="1"/>
  <c r="G73" i="1"/>
  <c r="G76" i="1"/>
  <c r="G54" i="1"/>
  <c r="G59" i="1"/>
  <c r="G58" i="1"/>
  <c r="G56" i="1"/>
  <c r="G57" i="1"/>
  <c r="G53" i="1"/>
  <c r="E33" i="1"/>
  <c r="E32" i="1"/>
  <c r="F35" i="1"/>
  <c r="G32" i="1" s="1"/>
  <c r="E20" i="1"/>
  <c r="E22" i="1"/>
  <c r="E21" i="1"/>
  <c r="F24" i="1"/>
  <c r="G21" i="1" s="1"/>
  <c r="D13" i="1"/>
  <c r="E12" i="1" s="1"/>
  <c r="B13" i="1"/>
  <c r="C11" i="1" s="1"/>
  <c r="E9" i="1" l="1"/>
  <c r="G33" i="1"/>
  <c r="G34" i="1"/>
  <c r="G31" i="1"/>
  <c r="G22" i="1"/>
  <c r="G23" i="1"/>
  <c r="G20" i="1"/>
  <c r="F13" i="1"/>
  <c r="C12" i="1"/>
  <c r="E10" i="1"/>
  <c r="E11" i="1"/>
  <c r="G12" i="1" l="1"/>
  <c r="G9" i="1"/>
  <c r="G11" i="1"/>
  <c r="G10" i="1"/>
  <c r="C9" i="1"/>
  <c r="C10" i="1"/>
</calcChain>
</file>

<file path=xl/sharedStrings.xml><?xml version="1.0" encoding="utf-8"?>
<sst xmlns="http://schemas.openxmlformats.org/spreadsheetml/2006/main" count="160" uniqueCount="67">
  <si>
    <t>РЕЗУЛЬТАТИ АНКЕТУВАННЯ</t>
  </si>
  <si>
    <t>%</t>
  </si>
  <si>
    <t>Разом</t>
  </si>
  <si>
    <t>відповіді</t>
  </si>
  <si>
    <t>Всього студентів в групі</t>
  </si>
  <si>
    <t>Варіанти відповідей</t>
  </si>
  <si>
    <t>ГМАШ</t>
  </si>
  <si>
    <t>БЦІ</t>
  </si>
  <si>
    <t>МОБ</t>
  </si>
  <si>
    <t>5 балів</t>
  </si>
  <si>
    <t>4 бали</t>
  </si>
  <si>
    <t>3 бали</t>
  </si>
  <si>
    <t>2 бали</t>
  </si>
  <si>
    <t>(2019 року вступу)</t>
  </si>
  <si>
    <t xml:space="preserve">студентів-випускників ОС "Магістр" факультету конструювання та дизайну </t>
  </si>
  <si>
    <t>1. Оцініть за 100-то бальною шкалою Ваш власний рівень фахової підготовки</t>
  </si>
  <si>
    <t>90-100 балів</t>
  </si>
  <si>
    <t>74-89  балів</t>
  </si>
  <si>
    <t>60-73 бали</t>
  </si>
  <si>
    <t>1-59 балів</t>
  </si>
  <si>
    <t>Разом по факультету</t>
  </si>
  <si>
    <t>2. Як би Ви оцінили рівень викладання фахових дисциплін для магістрів?</t>
  </si>
  <si>
    <t>3. Оцініть, чи достатньо Ви отримали знань у процесі навчання для майбутньої професійної діяльності?</t>
  </si>
  <si>
    <t>Так, я повністю задоволений отриманими знаннями</t>
  </si>
  <si>
    <t>Так, а якщо чогось не вистачатиме я знаю як і де отримати нові знання</t>
  </si>
  <si>
    <t>Так, але не в повній мірі</t>
  </si>
  <si>
    <t>Ні, я не відчуваю себе повноцінним фахівцем</t>
  </si>
  <si>
    <t>4. Вкажіть прізвища викладачів, які, на Вашу думку, є:</t>
  </si>
  <si>
    <t>Найбільш компетентні зі свого фаху</t>
  </si>
  <si>
    <t>Яковенко І.А., Голуб Г.А., Ромасевич Ю.О.</t>
  </si>
  <si>
    <t>Найвимогливіші до рівня знань студентів</t>
  </si>
  <si>
    <t>Ромасевич Ю.О., Ярмоленко М.Г., Новицький А.В.</t>
  </si>
  <si>
    <t>Найкраще проводять заняття</t>
  </si>
  <si>
    <t>Бакулін Є.А., Ромасевич Ю.О.</t>
  </si>
  <si>
    <t>5. Вкажіть прізвища викладачів, які, на Вашу думку, є:</t>
  </si>
  <si>
    <t>Некомпетентні зі свого фаху</t>
  </si>
  <si>
    <t xml:space="preserve">Зневажливо ставляться до студентів </t>
  </si>
  <si>
    <t>Найгірше проводять заняття</t>
  </si>
  <si>
    <t>Не можуть бути прикладом для Вас</t>
  </si>
  <si>
    <t>-</t>
  </si>
  <si>
    <t>6.Чи доводилось Вам особисто в процесі навчання в магістратурі діяти наступним чином?</t>
  </si>
  <si>
    <t>Робити подарунки викладачам</t>
  </si>
  <si>
    <t>Купувати нав’язуванні викладачами навчальні матеріали, книги</t>
  </si>
  <si>
    <t>Купувати у викладача реферат, курсову, дипломну роботу</t>
  </si>
  <si>
    <t>Сплачувати не встановлені офіційно платежі при поселені та під час проживання в гуртожитку</t>
  </si>
  <si>
    <t>Платити за ухилення від практики</t>
  </si>
  <si>
    <t>“Купувати” оцінки за  заліки, екзамени</t>
  </si>
  <si>
    <t>Ні, не доводилося</t>
  </si>
  <si>
    <t>7. Які, на Вашу думку, фахові навчальні дисципліни:</t>
  </si>
  <si>
    <t>Безперечно необхідні для підготовки за фахом</t>
  </si>
  <si>
    <t>випробування буд. констр., реконструкція будівель і споруд, технологія буд.виробництва</t>
  </si>
  <si>
    <t>Необхідні, але викладаються на низькому рівні</t>
  </si>
  <si>
    <t>Необхідно додатково включити до навчального плану</t>
  </si>
  <si>
    <t>Без них якість підготовки фахівця не постраждає</t>
  </si>
  <si>
    <t>8. Як часто Ви відвідували заняття?</t>
  </si>
  <si>
    <t>Постійно (практично щодня)</t>
  </si>
  <si>
    <t>2-3 рази на тиждень</t>
  </si>
  <si>
    <t>У середньому раз на тиждень</t>
  </si>
  <si>
    <t>Рідко (майже не відвідую)</t>
  </si>
  <si>
    <t>9. Чим Ви зазвичай користувались при підготовці до занять?</t>
  </si>
  <si>
    <t>Інтернетом</t>
  </si>
  <si>
    <t>Матеріалами з електронних курсів</t>
  </si>
  <si>
    <t>Науковими монографіями, статтями</t>
  </si>
  <si>
    <t>10. Після закінчення навчання Ви плануєте:</t>
  </si>
  <si>
    <t>Працювати за обраною спеціальністю</t>
  </si>
  <si>
    <t>Змінити професію</t>
  </si>
  <si>
    <t>Продовжити навчання за профілем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</si>
</sst>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topLeftCell="A40" workbookViewId="0">
      <selection activeCell="B96" sqref="B96"/>
    </sheetView>
  </sheetViews>
  <sheetFormatPr defaultRowHeight="15" x14ac:dyDescent="0.25"/>
  <cols>
    <col min="1" max="1" width="64.5703125" customWidth="1"/>
    <col min="7" max="7" width="10.28515625" bestFit="1" customWidth="1"/>
  </cols>
  <sheetData>
    <row r="1" spans="1:7" ht="15" customHeight="1" x14ac:dyDescent="0.25">
      <c r="A1" s="19" t="s">
        <v>0</v>
      </c>
      <c r="B1" s="19"/>
      <c r="C1" s="19"/>
      <c r="D1" s="19"/>
      <c r="E1" s="19"/>
      <c r="F1" s="19"/>
    </row>
    <row r="2" spans="1:7" x14ac:dyDescent="0.25">
      <c r="A2" s="17" t="s">
        <v>14</v>
      </c>
      <c r="B2" s="17"/>
      <c r="C2" s="17"/>
      <c r="D2" s="17"/>
      <c r="E2" s="17"/>
      <c r="F2" s="17"/>
    </row>
    <row r="3" spans="1:7" x14ac:dyDescent="0.25">
      <c r="A3" s="18" t="s">
        <v>13</v>
      </c>
      <c r="B3" s="18"/>
      <c r="C3" s="18"/>
      <c r="D3" s="18"/>
      <c r="E3" s="18"/>
      <c r="F3" s="18"/>
    </row>
    <row r="5" spans="1:7" x14ac:dyDescent="0.25">
      <c r="A5" s="1" t="s">
        <v>15</v>
      </c>
    </row>
    <row r="6" spans="1:7" x14ac:dyDescent="0.25">
      <c r="A6" s="12" t="s">
        <v>5</v>
      </c>
      <c r="B6" s="15" t="s">
        <v>6</v>
      </c>
      <c r="C6" s="16"/>
      <c r="D6" s="15" t="s">
        <v>7</v>
      </c>
      <c r="E6" s="20"/>
      <c r="F6" s="21" t="s">
        <v>20</v>
      </c>
      <c r="G6" s="22"/>
    </row>
    <row r="7" spans="1:7" x14ac:dyDescent="0.25">
      <c r="A7" s="13"/>
      <c r="B7" s="11" t="s">
        <v>8</v>
      </c>
      <c r="C7" s="11"/>
      <c r="D7" s="15" t="s">
        <v>7</v>
      </c>
      <c r="E7" s="20"/>
      <c r="F7" s="23"/>
      <c r="G7" s="24"/>
    </row>
    <row r="8" spans="1:7" x14ac:dyDescent="0.25">
      <c r="A8" s="14"/>
      <c r="B8" s="3" t="s">
        <v>3</v>
      </c>
      <c r="C8" s="3" t="s">
        <v>1</v>
      </c>
      <c r="D8" s="3" t="s">
        <v>3</v>
      </c>
      <c r="E8" s="3" t="s">
        <v>1</v>
      </c>
      <c r="F8" s="3" t="s">
        <v>3</v>
      </c>
      <c r="G8" s="3" t="s">
        <v>1</v>
      </c>
    </row>
    <row r="9" spans="1:7" x14ac:dyDescent="0.25">
      <c r="A9" s="2" t="s">
        <v>16</v>
      </c>
      <c r="B9" s="3">
        <v>4</v>
      </c>
      <c r="C9" s="10">
        <f>B9*C13/B13</f>
        <v>25</v>
      </c>
      <c r="D9" s="3">
        <v>3</v>
      </c>
      <c r="E9" s="10">
        <f>D9*E13/D13</f>
        <v>30</v>
      </c>
      <c r="F9" s="3">
        <f>B9+D9</f>
        <v>7</v>
      </c>
      <c r="G9" s="10">
        <f>F9*G13/F13</f>
        <v>26.923076923076923</v>
      </c>
    </row>
    <row r="10" spans="1:7" x14ac:dyDescent="0.25">
      <c r="A10" s="2" t="s">
        <v>17</v>
      </c>
      <c r="B10" s="3">
        <v>11</v>
      </c>
      <c r="C10" s="10">
        <f>B10*C13/B13</f>
        <v>68.75</v>
      </c>
      <c r="D10" s="6">
        <v>7</v>
      </c>
      <c r="E10" s="10">
        <f t="shared" ref="E10:G10" si="0">D10*E13/D13</f>
        <v>70</v>
      </c>
      <c r="F10" s="8">
        <f>B10+D10</f>
        <v>18</v>
      </c>
      <c r="G10" s="10">
        <f t="shared" si="0"/>
        <v>69.230769230769226</v>
      </c>
    </row>
    <row r="11" spans="1:7" x14ac:dyDescent="0.25">
      <c r="A11" s="2" t="s">
        <v>18</v>
      </c>
      <c r="B11" s="3">
        <v>1</v>
      </c>
      <c r="C11" s="10">
        <f>B11*C13/B13</f>
        <v>6.25</v>
      </c>
      <c r="D11" s="6">
        <v>0</v>
      </c>
      <c r="E11" s="10">
        <f t="shared" ref="E11:G11" si="1">D11*E13/D13</f>
        <v>0</v>
      </c>
      <c r="F11" s="8">
        <f>B11+D11</f>
        <v>1</v>
      </c>
      <c r="G11" s="10">
        <f t="shared" si="1"/>
        <v>3.8461538461538463</v>
      </c>
    </row>
    <row r="12" spans="1:7" x14ac:dyDescent="0.25">
      <c r="A12" s="2" t="s">
        <v>19</v>
      </c>
      <c r="B12" s="7">
        <v>0</v>
      </c>
      <c r="C12" s="10">
        <f>B12*C13/B13</f>
        <v>0</v>
      </c>
      <c r="D12" s="6">
        <v>0</v>
      </c>
      <c r="E12" s="10">
        <f>D12*E13/D13</f>
        <v>0</v>
      </c>
      <c r="F12" s="8">
        <f>B12+D12</f>
        <v>0</v>
      </c>
      <c r="G12" s="10">
        <f>F12*G13/F13</f>
        <v>0</v>
      </c>
    </row>
    <row r="13" spans="1:7" x14ac:dyDescent="0.25">
      <c r="A13" s="4" t="s">
        <v>2</v>
      </c>
      <c r="B13" s="3">
        <f>SUM(B9:B12)</f>
        <v>16</v>
      </c>
      <c r="C13" s="3">
        <v>100</v>
      </c>
      <c r="D13" s="3">
        <f>SUM(D9:D12)</f>
        <v>10</v>
      </c>
      <c r="E13" s="3">
        <v>100</v>
      </c>
      <c r="F13" s="3">
        <f>SUM(F9:F12)</f>
        <v>26</v>
      </c>
      <c r="G13" s="3">
        <v>100</v>
      </c>
    </row>
    <row r="14" spans="1:7" x14ac:dyDescent="0.25">
      <c r="A14" s="5" t="s">
        <v>4</v>
      </c>
      <c r="B14" s="3">
        <v>16</v>
      </c>
      <c r="C14" s="3"/>
      <c r="D14" s="3">
        <v>10</v>
      </c>
      <c r="E14" s="3"/>
      <c r="F14" s="3">
        <f>B14+D14</f>
        <v>26</v>
      </c>
      <c r="G14" s="3"/>
    </row>
    <row r="16" spans="1:7" x14ac:dyDescent="0.25">
      <c r="A16" s="1" t="s">
        <v>21</v>
      </c>
    </row>
    <row r="17" spans="1:7" x14ac:dyDescent="0.25">
      <c r="A17" s="12" t="s">
        <v>5</v>
      </c>
      <c r="B17" s="15" t="s">
        <v>6</v>
      </c>
      <c r="C17" s="16"/>
      <c r="D17" s="15" t="s">
        <v>7</v>
      </c>
      <c r="E17" s="20"/>
      <c r="F17" s="21" t="s">
        <v>20</v>
      </c>
      <c r="G17" s="22"/>
    </row>
    <row r="18" spans="1:7" x14ac:dyDescent="0.25">
      <c r="A18" s="13"/>
      <c r="B18" s="11" t="s">
        <v>8</v>
      </c>
      <c r="C18" s="11"/>
      <c r="D18" s="15" t="s">
        <v>7</v>
      </c>
      <c r="E18" s="20"/>
      <c r="F18" s="23"/>
      <c r="G18" s="24"/>
    </row>
    <row r="19" spans="1:7" x14ac:dyDescent="0.25">
      <c r="A19" s="14"/>
      <c r="B19" s="8" t="s">
        <v>3</v>
      </c>
      <c r="C19" s="8" t="s">
        <v>1</v>
      </c>
      <c r="D19" s="8" t="s">
        <v>3</v>
      </c>
      <c r="E19" s="8" t="s">
        <v>1</v>
      </c>
      <c r="F19" s="8" t="s">
        <v>3</v>
      </c>
      <c r="G19" s="8" t="s">
        <v>1</v>
      </c>
    </row>
    <row r="20" spans="1:7" x14ac:dyDescent="0.25">
      <c r="A20" s="2" t="s">
        <v>9</v>
      </c>
      <c r="B20" s="8">
        <v>13</v>
      </c>
      <c r="C20" s="10">
        <f>B20*C24/B24</f>
        <v>81.25</v>
      </c>
      <c r="D20" s="8">
        <v>9</v>
      </c>
      <c r="E20" s="10">
        <f>D20*E24/D24</f>
        <v>90</v>
      </c>
      <c r="F20" s="8">
        <f>B20+D20</f>
        <v>22</v>
      </c>
      <c r="G20" s="10">
        <f>F20*G24/F24</f>
        <v>84.615384615384613</v>
      </c>
    </row>
    <row r="21" spans="1:7" x14ac:dyDescent="0.25">
      <c r="A21" s="2" t="s">
        <v>10</v>
      </c>
      <c r="B21" s="8">
        <v>2</v>
      </c>
      <c r="C21" s="10">
        <f>B21*C24/B24</f>
        <v>12.5</v>
      </c>
      <c r="D21" s="6">
        <v>1</v>
      </c>
      <c r="E21" s="10">
        <f t="shared" ref="E21" si="2">D21*E24/D24</f>
        <v>10</v>
      </c>
      <c r="F21" s="8">
        <f>B21+D21</f>
        <v>3</v>
      </c>
      <c r="G21" s="10">
        <f t="shared" ref="G21" si="3">F21*G24/F24</f>
        <v>11.538461538461538</v>
      </c>
    </row>
    <row r="22" spans="1:7" x14ac:dyDescent="0.25">
      <c r="A22" s="2" t="s">
        <v>11</v>
      </c>
      <c r="B22" s="8">
        <v>1</v>
      </c>
      <c r="C22" s="10">
        <f>B22*C24/B24</f>
        <v>6.25</v>
      </c>
      <c r="D22" s="6">
        <v>0</v>
      </c>
      <c r="E22" s="10">
        <f t="shared" ref="E22" si="4">D22*E24/D24</f>
        <v>0</v>
      </c>
      <c r="F22" s="8">
        <f>B22+D22</f>
        <v>1</v>
      </c>
      <c r="G22" s="10">
        <f t="shared" ref="G22" si="5">F22*G24/F24</f>
        <v>3.8461538461538463</v>
      </c>
    </row>
    <row r="23" spans="1:7" x14ac:dyDescent="0.25">
      <c r="A23" s="2" t="s">
        <v>12</v>
      </c>
      <c r="B23" s="8">
        <v>0</v>
      </c>
      <c r="C23" s="10">
        <f>B23*C24/B24</f>
        <v>0</v>
      </c>
      <c r="D23" s="6">
        <v>0</v>
      </c>
      <c r="E23" s="10">
        <f>D23*E24/D24</f>
        <v>0</v>
      </c>
      <c r="F23" s="8">
        <f>B23+D23</f>
        <v>0</v>
      </c>
      <c r="G23" s="10">
        <f>F23*G24/F24</f>
        <v>0</v>
      </c>
    </row>
    <row r="24" spans="1:7" x14ac:dyDescent="0.25">
      <c r="A24" s="4" t="s">
        <v>2</v>
      </c>
      <c r="B24" s="8">
        <f>SUM(B20:B23)</f>
        <v>16</v>
      </c>
      <c r="C24" s="8">
        <v>100</v>
      </c>
      <c r="D24" s="8">
        <f>SUM(D20:D23)</f>
        <v>10</v>
      </c>
      <c r="E24" s="8">
        <v>100</v>
      </c>
      <c r="F24" s="8">
        <f>SUM(F20:F23)</f>
        <v>26</v>
      </c>
      <c r="G24" s="8">
        <v>100</v>
      </c>
    </row>
    <row r="25" spans="1:7" x14ac:dyDescent="0.25">
      <c r="A25" s="5" t="s">
        <v>4</v>
      </c>
      <c r="B25" s="8">
        <v>16</v>
      </c>
      <c r="C25" s="8"/>
      <c r="D25" s="8">
        <v>10</v>
      </c>
      <c r="E25" s="8"/>
      <c r="F25" s="8">
        <f>B25+D25</f>
        <v>26</v>
      </c>
      <c r="G25" s="8"/>
    </row>
    <row r="27" spans="1:7" x14ac:dyDescent="0.25">
      <c r="A27" s="1" t="s">
        <v>22</v>
      </c>
    </row>
    <row r="28" spans="1:7" x14ac:dyDescent="0.25">
      <c r="A28" s="12" t="s">
        <v>5</v>
      </c>
      <c r="B28" s="15" t="s">
        <v>6</v>
      </c>
      <c r="C28" s="16"/>
      <c r="D28" s="15" t="s">
        <v>7</v>
      </c>
      <c r="E28" s="20"/>
      <c r="F28" s="21" t="s">
        <v>20</v>
      </c>
      <c r="G28" s="22"/>
    </row>
    <row r="29" spans="1:7" x14ac:dyDescent="0.25">
      <c r="A29" s="13"/>
      <c r="B29" s="11" t="s">
        <v>8</v>
      </c>
      <c r="C29" s="11"/>
      <c r="D29" s="15" t="s">
        <v>7</v>
      </c>
      <c r="E29" s="20"/>
      <c r="F29" s="23"/>
      <c r="G29" s="24"/>
    </row>
    <row r="30" spans="1:7" x14ac:dyDescent="0.25">
      <c r="A30" s="14"/>
      <c r="B30" s="8" t="s">
        <v>3</v>
      </c>
      <c r="C30" s="8" t="s">
        <v>1</v>
      </c>
      <c r="D30" s="8" t="s">
        <v>3</v>
      </c>
      <c r="E30" s="8" t="s">
        <v>1</v>
      </c>
      <c r="F30" s="8" t="s">
        <v>3</v>
      </c>
      <c r="G30" s="8" t="s">
        <v>1</v>
      </c>
    </row>
    <row r="31" spans="1:7" x14ac:dyDescent="0.25">
      <c r="A31" s="2" t="s">
        <v>23</v>
      </c>
      <c r="B31" s="8">
        <v>13</v>
      </c>
      <c r="C31" s="10">
        <f>B31*C35/B35</f>
        <v>81.25</v>
      </c>
      <c r="D31" s="8">
        <v>8</v>
      </c>
      <c r="E31" s="10">
        <f>D31*E35/D35</f>
        <v>80</v>
      </c>
      <c r="F31" s="8">
        <f>B31+D31</f>
        <v>21</v>
      </c>
      <c r="G31" s="10">
        <f>F31*G35/F35</f>
        <v>80.769230769230774</v>
      </c>
    </row>
    <row r="32" spans="1:7" x14ac:dyDescent="0.25">
      <c r="A32" s="2" t="s">
        <v>24</v>
      </c>
      <c r="B32" s="8">
        <v>2</v>
      </c>
      <c r="C32" s="10">
        <f>B32*C35/B35</f>
        <v>12.5</v>
      </c>
      <c r="D32" s="6">
        <v>2</v>
      </c>
      <c r="E32" s="10">
        <f t="shared" ref="E32" si="6">D32*E35/D35</f>
        <v>20</v>
      </c>
      <c r="F32" s="8">
        <f>B32+D32</f>
        <v>4</v>
      </c>
      <c r="G32" s="10">
        <f t="shared" ref="G32" si="7">F32*G35/F35</f>
        <v>15.384615384615385</v>
      </c>
    </row>
    <row r="33" spans="1:7" x14ac:dyDescent="0.25">
      <c r="A33" s="2" t="s">
        <v>25</v>
      </c>
      <c r="B33" s="8">
        <v>1</v>
      </c>
      <c r="C33" s="10">
        <f>B33*C35/B35</f>
        <v>6.25</v>
      </c>
      <c r="D33" s="6">
        <v>0</v>
      </c>
      <c r="E33" s="10">
        <f t="shared" ref="E33" si="8">D33*E35/D35</f>
        <v>0</v>
      </c>
      <c r="F33" s="8">
        <f>B33+D33</f>
        <v>1</v>
      </c>
      <c r="G33" s="10">
        <f t="shared" ref="G33" si="9">F33*G35/F35</f>
        <v>3.8461538461538463</v>
      </c>
    </row>
    <row r="34" spans="1:7" x14ac:dyDescent="0.25">
      <c r="A34" s="2" t="s">
        <v>26</v>
      </c>
      <c r="B34" s="8">
        <v>0</v>
      </c>
      <c r="C34" s="10">
        <f>B34*C35/B35</f>
        <v>0</v>
      </c>
      <c r="D34" s="6">
        <v>0</v>
      </c>
      <c r="E34" s="10">
        <f>D34*E35/D35</f>
        <v>0</v>
      </c>
      <c r="F34" s="8">
        <f>B34+D34</f>
        <v>0</v>
      </c>
      <c r="G34" s="10">
        <f>F34*G35/F35</f>
        <v>0</v>
      </c>
    </row>
    <row r="35" spans="1:7" x14ac:dyDescent="0.25">
      <c r="A35" s="4" t="s">
        <v>2</v>
      </c>
      <c r="B35" s="8">
        <f>SUM(B31:B34)</f>
        <v>16</v>
      </c>
      <c r="C35" s="8">
        <v>100</v>
      </c>
      <c r="D35" s="8">
        <f>SUM(D31:D34)</f>
        <v>10</v>
      </c>
      <c r="E35" s="8">
        <v>100</v>
      </c>
      <c r="F35" s="8">
        <f>SUM(F31:F34)</f>
        <v>26</v>
      </c>
      <c r="G35" s="8">
        <v>100</v>
      </c>
    </row>
    <row r="36" spans="1:7" x14ac:dyDescent="0.25">
      <c r="A36" s="5" t="s">
        <v>4</v>
      </c>
      <c r="B36" s="8">
        <v>16</v>
      </c>
      <c r="C36" s="8"/>
      <c r="D36" s="8">
        <v>10</v>
      </c>
      <c r="E36" s="8"/>
      <c r="F36" s="8">
        <f>B36+D36</f>
        <v>26</v>
      </c>
      <c r="G36" s="8"/>
    </row>
    <row r="38" spans="1:7" x14ac:dyDescent="0.25">
      <c r="A38" s="1" t="s">
        <v>27</v>
      </c>
    </row>
    <row r="39" spans="1:7" x14ac:dyDescent="0.25">
      <c r="A39" t="s">
        <v>28</v>
      </c>
      <c r="B39" t="s">
        <v>29</v>
      </c>
    </row>
    <row r="40" spans="1:7" x14ac:dyDescent="0.25">
      <c r="A40" t="s">
        <v>30</v>
      </c>
      <c r="B40" t="s">
        <v>31</v>
      </c>
    </row>
    <row r="41" spans="1:7" x14ac:dyDescent="0.25">
      <c r="A41" t="s">
        <v>32</v>
      </c>
      <c r="B41" t="s">
        <v>33</v>
      </c>
    </row>
    <row r="43" spans="1:7" x14ac:dyDescent="0.25">
      <c r="A43" s="1" t="s">
        <v>34</v>
      </c>
    </row>
    <row r="44" spans="1:7" x14ac:dyDescent="0.25">
      <c r="A44" t="s">
        <v>35</v>
      </c>
      <c r="B44" s="25" t="s">
        <v>39</v>
      </c>
    </row>
    <row r="45" spans="1:7" x14ac:dyDescent="0.25">
      <c r="A45" t="s">
        <v>36</v>
      </c>
      <c r="B45" s="25" t="s">
        <v>39</v>
      </c>
    </row>
    <row r="46" spans="1:7" x14ac:dyDescent="0.25">
      <c r="A46" t="s">
        <v>37</v>
      </c>
      <c r="B46" s="25" t="s">
        <v>39</v>
      </c>
    </row>
    <row r="47" spans="1:7" x14ac:dyDescent="0.25">
      <c r="A47" t="s">
        <v>38</v>
      </c>
      <c r="B47" s="25" t="s">
        <v>39</v>
      </c>
    </row>
    <row r="49" spans="1:7" x14ac:dyDescent="0.25">
      <c r="A49" s="1" t="s">
        <v>40</v>
      </c>
    </row>
    <row r="50" spans="1:7" x14ac:dyDescent="0.25">
      <c r="A50" s="12" t="s">
        <v>5</v>
      </c>
      <c r="B50" s="15" t="s">
        <v>6</v>
      </c>
      <c r="C50" s="16"/>
      <c r="D50" s="15" t="s">
        <v>7</v>
      </c>
      <c r="E50" s="20"/>
      <c r="F50" s="21" t="s">
        <v>20</v>
      </c>
      <c r="G50" s="22"/>
    </row>
    <row r="51" spans="1:7" x14ac:dyDescent="0.25">
      <c r="A51" s="13"/>
      <c r="B51" s="11" t="s">
        <v>8</v>
      </c>
      <c r="C51" s="11"/>
      <c r="D51" s="15" t="s">
        <v>7</v>
      </c>
      <c r="E51" s="20"/>
      <c r="F51" s="23"/>
      <c r="G51" s="24"/>
    </row>
    <row r="52" spans="1:7" x14ac:dyDescent="0.25">
      <c r="A52" s="14"/>
      <c r="B52" s="9" t="s">
        <v>3</v>
      </c>
      <c r="C52" s="9" t="s">
        <v>1</v>
      </c>
      <c r="D52" s="9" t="s">
        <v>3</v>
      </c>
      <c r="E52" s="9" t="s">
        <v>1</v>
      </c>
      <c r="F52" s="9" t="s">
        <v>3</v>
      </c>
      <c r="G52" s="9" t="s">
        <v>1</v>
      </c>
    </row>
    <row r="53" spans="1:7" x14ac:dyDescent="0.25">
      <c r="A53" s="2" t="s">
        <v>41</v>
      </c>
      <c r="B53" s="9">
        <v>0</v>
      </c>
      <c r="C53" s="10">
        <f>B53*C60/B60</f>
        <v>0</v>
      </c>
      <c r="D53" s="9">
        <v>0</v>
      </c>
      <c r="E53" s="10">
        <f>D53*E60/D60</f>
        <v>0</v>
      </c>
      <c r="F53" s="9">
        <f>B53+D53</f>
        <v>0</v>
      </c>
      <c r="G53" s="10">
        <f>F53*G60/F60</f>
        <v>0</v>
      </c>
    </row>
    <row r="54" spans="1:7" x14ac:dyDescent="0.25">
      <c r="A54" s="2" t="s">
        <v>42</v>
      </c>
      <c r="B54" s="9">
        <v>0</v>
      </c>
      <c r="C54" s="10">
        <f>B54*C60/B60</f>
        <v>0</v>
      </c>
      <c r="D54" s="6">
        <v>0</v>
      </c>
      <c r="E54" s="10">
        <f t="shared" ref="E54" si="10">D54*E60/D60</f>
        <v>0</v>
      </c>
      <c r="F54" s="6">
        <f>B54+D54</f>
        <v>0</v>
      </c>
      <c r="G54" s="10">
        <f t="shared" ref="G54" si="11">F54*G60/F60</f>
        <v>0</v>
      </c>
    </row>
    <row r="55" spans="1:7" x14ac:dyDescent="0.25">
      <c r="A55" s="2" t="s">
        <v>43</v>
      </c>
      <c r="B55" s="9">
        <v>0</v>
      </c>
      <c r="C55" s="10">
        <f>B55*C60/B60</f>
        <v>0</v>
      </c>
      <c r="D55" s="6">
        <v>0</v>
      </c>
      <c r="E55" s="10">
        <f>D55*E60/D60</f>
        <v>0</v>
      </c>
      <c r="F55" s="6">
        <f>B55+D55</f>
        <v>0</v>
      </c>
      <c r="G55" s="10">
        <f>F55*G60/F60</f>
        <v>0</v>
      </c>
    </row>
    <row r="56" spans="1:7" x14ac:dyDescent="0.25">
      <c r="A56" s="2" t="s">
        <v>44</v>
      </c>
      <c r="B56" s="9">
        <v>0</v>
      </c>
      <c r="C56" s="10">
        <f>B56*C60/B60</f>
        <v>0</v>
      </c>
      <c r="D56" s="6">
        <v>0</v>
      </c>
      <c r="E56" s="10">
        <f>D56*E60/D60</f>
        <v>0</v>
      </c>
      <c r="F56" s="6">
        <f t="shared" ref="F56:F59" si="12">B56+D56</f>
        <v>0</v>
      </c>
      <c r="G56" s="10">
        <f>F56*G60/F60</f>
        <v>0</v>
      </c>
    </row>
    <row r="57" spans="1:7" x14ac:dyDescent="0.25">
      <c r="A57" s="2" t="s">
        <v>45</v>
      </c>
      <c r="B57" s="9">
        <v>0</v>
      </c>
      <c r="C57" s="10">
        <f>B57*C60/B60</f>
        <v>0</v>
      </c>
      <c r="D57" s="6">
        <v>0</v>
      </c>
      <c r="E57" s="10">
        <f>D57*E60/D60</f>
        <v>0</v>
      </c>
      <c r="F57" s="6">
        <f t="shared" si="12"/>
        <v>0</v>
      </c>
      <c r="G57" s="10">
        <f>F57*G60/F60</f>
        <v>0</v>
      </c>
    </row>
    <row r="58" spans="1:7" x14ac:dyDescent="0.25">
      <c r="A58" s="2" t="s">
        <v>46</v>
      </c>
      <c r="B58" s="9">
        <v>0</v>
      </c>
      <c r="C58" s="10">
        <f>B58*C60/B60</f>
        <v>0</v>
      </c>
      <c r="D58" s="6">
        <v>0</v>
      </c>
      <c r="E58" s="10">
        <f>D58*E60/D60</f>
        <v>0</v>
      </c>
      <c r="F58" s="6">
        <f t="shared" si="12"/>
        <v>0</v>
      </c>
      <c r="G58" s="10">
        <f>F58*G60/F60</f>
        <v>0</v>
      </c>
    </row>
    <row r="59" spans="1:7" x14ac:dyDescent="0.25">
      <c r="A59" s="2" t="s">
        <v>47</v>
      </c>
      <c r="B59" s="9">
        <v>16</v>
      </c>
      <c r="C59" s="10">
        <f>B59*C60/B60</f>
        <v>100</v>
      </c>
      <c r="D59" s="6">
        <v>10</v>
      </c>
      <c r="E59" s="10">
        <f>D59*E60/D60</f>
        <v>100</v>
      </c>
      <c r="F59" s="6">
        <f t="shared" si="12"/>
        <v>26</v>
      </c>
      <c r="G59" s="10">
        <f>F59*G60/F60</f>
        <v>100</v>
      </c>
    </row>
    <row r="60" spans="1:7" x14ac:dyDescent="0.25">
      <c r="A60" s="4" t="s">
        <v>2</v>
      </c>
      <c r="B60" s="9">
        <f>SUM(B53:B59)</f>
        <v>16</v>
      </c>
      <c r="C60" s="9">
        <v>100</v>
      </c>
      <c r="D60" s="9">
        <f>SUM(D53:D59)</f>
        <v>10</v>
      </c>
      <c r="E60" s="9">
        <v>100</v>
      </c>
      <c r="F60" s="9">
        <f>SUM(F53:F59)</f>
        <v>26</v>
      </c>
      <c r="G60" s="9">
        <v>100</v>
      </c>
    </row>
    <row r="61" spans="1:7" x14ac:dyDescent="0.25">
      <c r="A61" s="5" t="s">
        <v>4</v>
      </c>
      <c r="B61" s="9">
        <v>16</v>
      </c>
      <c r="C61" s="9"/>
      <c r="D61" s="9">
        <v>10</v>
      </c>
      <c r="E61" s="9"/>
      <c r="F61" s="9">
        <f>B61+D61</f>
        <v>26</v>
      </c>
      <c r="G61" s="9"/>
    </row>
    <row r="63" spans="1:7" x14ac:dyDescent="0.25">
      <c r="A63" s="1" t="s">
        <v>48</v>
      </c>
    </row>
    <row r="64" spans="1:7" x14ac:dyDescent="0.25">
      <c r="A64" t="s">
        <v>49</v>
      </c>
      <c r="B64" t="s">
        <v>50</v>
      </c>
    </row>
    <row r="65" spans="1:7" x14ac:dyDescent="0.25">
      <c r="A65" t="s">
        <v>51</v>
      </c>
    </row>
    <row r="66" spans="1:7" x14ac:dyDescent="0.25">
      <c r="A66" t="s">
        <v>52</v>
      </c>
    </row>
    <row r="67" spans="1:7" x14ac:dyDescent="0.25">
      <c r="A67" t="s">
        <v>53</v>
      </c>
    </row>
    <row r="69" spans="1:7" x14ac:dyDescent="0.25">
      <c r="A69" s="1" t="s">
        <v>54</v>
      </c>
    </row>
    <row r="70" spans="1:7" x14ac:dyDescent="0.25">
      <c r="A70" s="12" t="s">
        <v>5</v>
      </c>
      <c r="B70" s="15" t="s">
        <v>6</v>
      </c>
      <c r="C70" s="16"/>
      <c r="D70" s="15" t="s">
        <v>7</v>
      </c>
      <c r="E70" s="20"/>
      <c r="F70" s="21" t="s">
        <v>20</v>
      </c>
      <c r="G70" s="22"/>
    </row>
    <row r="71" spans="1:7" x14ac:dyDescent="0.25">
      <c r="A71" s="13"/>
      <c r="B71" s="11" t="s">
        <v>8</v>
      </c>
      <c r="C71" s="11"/>
      <c r="D71" s="15" t="s">
        <v>7</v>
      </c>
      <c r="E71" s="20"/>
      <c r="F71" s="23"/>
      <c r="G71" s="24"/>
    </row>
    <row r="72" spans="1:7" x14ac:dyDescent="0.25">
      <c r="A72" s="14"/>
      <c r="B72" s="9" t="s">
        <v>3</v>
      </c>
      <c r="C72" s="9" t="s">
        <v>1</v>
      </c>
      <c r="D72" s="9" t="s">
        <v>3</v>
      </c>
      <c r="E72" s="9" t="s">
        <v>1</v>
      </c>
      <c r="F72" s="9" t="s">
        <v>3</v>
      </c>
      <c r="G72" s="9" t="s">
        <v>1</v>
      </c>
    </row>
    <row r="73" spans="1:7" x14ac:dyDescent="0.25">
      <c r="A73" s="2" t="s">
        <v>55</v>
      </c>
      <c r="B73" s="9">
        <v>4</v>
      </c>
      <c r="C73" s="10">
        <f>B73*C77/B77</f>
        <v>25</v>
      </c>
      <c r="D73" s="9">
        <v>3</v>
      </c>
      <c r="E73" s="10">
        <f>D73*E77/D77</f>
        <v>30</v>
      </c>
      <c r="F73" s="9">
        <f>B73+D73</f>
        <v>7</v>
      </c>
      <c r="G73" s="10">
        <f>F73*G77/F77</f>
        <v>26.923076923076923</v>
      </c>
    </row>
    <row r="74" spans="1:7" x14ac:dyDescent="0.25">
      <c r="A74" s="2" t="s">
        <v>56</v>
      </c>
      <c r="B74" s="9">
        <v>12</v>
      </c>
      <c r="C74" s="10">
        <f>B74*C77/B77</f>
        <v>75</v>
      </c>
      <c r="D74" s="6">
        <v>7</v>
      </c>
      <c r="E74" s="10">
        <f t="shared" ref="E74" si="13">D74*E77/D77</f>
        <v>70</v>
      </c>
      <c r="F74" s="9">
        <f>B74+D74</f>
        <v>19</v>
      </c>
      <c r="G74" s="10">
        <f t="shared" ref="G74" si="14">F74*G77/F77</f>
        <v>73.07692307692308</v>
      </c>
    </row>
    <row r="75" spans="1:7" x14ac:dyDescent="0.25">
      <c r="A75" s="2" t="s">
        <v>57</v>
      </c>
      <c r="B75" s="9">
        <v>0</v>
      </c>
      <c r="C75" s="10">
        <f>B75*C77/B77</f>
        <v>0</v>
      </c>
      <c r="D75" s="6">
        <v>0</v>
      </c>
      <c r="E75" s="10">
        <f t="shared" ref="E75" si="15">D75*E77/D77</f>
        <v>0</v>
      </c>
      <c r="F75" s="9">
        <f>B75+D75</f>
        <v>0</v>
      </c>
      <c r="G75" s="10">
        <f t="shared" ref="G75" si="16">F75*G77/F77</f>
        <v>0</v>
      </c>
    </row>
    <row r="76" spans="1:7" x14ac:dyDescent="0.25">
      <c r="A76" s="2" t="s">
        <v>58</v>
      </c>
      <c r="B76" s="9">
        <v>0</v>
      </c>
      <c r="C76" s="10">
        <f>B76*C77/B77</f>
        <v>0</v>
      </c>
      <c r="D76" s="6">
        <v>0</v>
      </c>
      <c r="E76" s="10">
        <f>D76*E77/D77</f>
        <v>0</v>
      </c>
      <c r="F76" s="9">
        <f>B76+D76</f>
        <v>0</v>
      </c>
      <c r="G76" s="10">
        <f>F76*G77/F77</f>
        <v>0</v>
      </c>
    </row>
    <row r="77" spans="1:7" x14ac:dyDescent="0.25">
      <c r="A77" s="4" t="s">
        <v>2</v>
      </c>
      <c r="B77" s="9">
        <f>SUM(B73:B76)</f>
        <v>16</v>
      </c>
      <c r="C77" s="9">
        <v>100</v>
      </c>
      <c r="D77" s="9">
        <f>SUM(D73:D76)</f>
        <v>10</v>
      </c>
      <c r="E77" s="9">
        <v>100</v>
      </c>
      <c r="F77" s="9">
        <f>SUM(F73:F76)</f>
        <v>26</v>
      </c>
      <c r="G77" s="9">
        <v>100</v>
      </c>
    </row>
    <row r="78" spans="1:7" x14ac:dyDescent="0.25">
      <c r="A78" s="5" t="s">
        <v>4</v>
      </c>
      <c r="B78" s="9">
        <v>16</v>
      </c>
      <c r="C78" s="9"/>
      <c r="D78" s="9">
        <v>10</v>
      </c>
      <c r="E78" s="9"/>
      <c r="F78" s="9">
        <f>B78+D78</f>
        <v>26</v>
      </c>
      <c r="G78" s="9"/>
    </row>
    <row r="80" spans="1:7" x14ac:dyDescent="0.25">
      <c r="A80" s="1" t="s">
        <v>59</v>
      </c>
    </row>
    <row r="81" spans="1:7" x14ac:dyDescent="0.25">
      <c r="A81" s="12" t="s">
        <v>5</v>
      </c>
      <c r="B81" s="15" t="s">
        <v>6</v>
      </c>
      <c r="C81" s="16"/>
      <c r="D81" s="15" t="s">
        <v>7</v>
      </c>
      <c r="E81" s="20"/>
      <c r="F81" s="21" t="s">
        <v>20</v>
      </c>
      <c r="G81" s="22"/>
    </row>
    <row r="82" spans="1:7" x14ac:dyDescent="0.25">
      <c r="A82" s="13"/>
      <c r="B82" s="11" t="s">
        <v>8</v>
      </c>
      <c r="C82" s="11"/>
      <c r="D82" s="15" t="s">
        <v>7</v>
      </c>
      <c r="E82" s="20"/>
      <c r="F82" s="23"/>
      <c r="G82" s="24"/>
    </row>
    <row r="83" spans="1:7" x14ac:dyDescent="0.25">
      <c r="A83" s="14"/>
      <c r="B83" s="9" t="s">
        <v>3</v>
      </c>
      <c r="C83" s="9" t="s">
        <v>1</v>
      </c>
      <c r="D83" s="9" t="s">
        <v>3</v>
      </c>
      <c r="E83" s="9" t="s">
        <v>1</v>
      </c>
      <c r="F83" s="9" t="s">
        <v>3</v>
      </c>
      <c r="G83" s="9" t="s">
        <v>1</v>
      </c>
    </row>
    <row r="84" spans="1:7" x14ac:dyDescent="0.25">
      <c r="A84" s="2" t="s">
        <v>60</v>
      </c>
      <c r="B84" s="9">
        <v>12</v>
      </c>
      <c r="C84" s="10">
        <f>B84*C88/B88</f>
        <v>33.333333333333336</v>
      </c>
      <c r="D84" s="9">
        <v>7</v>
      </c>
      <c r="E84" s="10">
        <f>D84*E88/D88</f>
        <v>30.434782608695652</v>
      </c>
      <c r="F84" s="9">
        <f>B84+D84</f>
        <v>19</v>
      </c>
      <c r="G84" s="10">
        <f>F84*G88/F88</f>
        <v>32.203389830508478</v>
      </c>
    </row>
    <row r="85" spans="1:7" x14ac:dyDescent="0.25">
      <c r="A85" s="2" t="s">
        <v>56</v>
      </c>
      <c r="B85" s="9">
        <v>14</v>
      </c>
      <c r="C85" s="10">
        <f>B85*C88/B88</f>
        <v>38.888888888888886</v>
      </c>
      <c r="D85" s="6">
        <v>9</v>
      </c>
      <c r="E85" s="10">
        <f t="shared" ref="E85" si="17">D85*E88/D88</f>
        <v>39.130434782608695</v>
      </c>
      <c r="F85" s="9">
        <f>B85+D85</f>
        <v>23</v>
      </c>
      <c r="G85" s="10">
        <f t="shared" ref="G85" si="18">F85*G88/F88</f>
        <v>38.983050847457626</v>
      </c>
    </row>
    <row r="86" spans="1:7" x14ac:dyDescent="0.25">
      <c r="A86" s="2" t="s">
        <v>61</v>
      </c>
      <c r="B86" s="9">
        <v>8</v>
      </c>
      <c r="C86" s="10">
        <f>B86*C88/B88</f>
        <v>22.222222222222221</v>
      </c>
      <c r="D86" s="6">
        <v>5</v>
      </c>
      <c r="E86" s="10">
        <f t="shared" ref="E86" si="19">D86*E88/D88</f>
        <v>21.739130434782609</v>
      </c>
      <c r="F86" s="9">
        <f>B86+D86</f>
        <v>13</v>
      </c>
      <c r="G86" s="10">
        <f t="shared" ref="G86" si="20">F86*G88/F88</f>
        <v>22.033898305084747</v>
      </c>
    </row>
    <row r="87" spans="1:7" x14ac:dyDescent="0.25">
      <c r="A87" s="2" t="s">
        <v>62</v>
      </c>
      <c r="B87" s="9">
        <v>2</v>
      </c>
      <c r="C87" s="10">
        <f>B87*C88/B88</f>
        <v>5.5555555555555554</v>
      </c>
      <c r="D87" s="6">
        <v>2</v>
      </c>
      <c r="E87" s="10">
        <f>D87*E88/D88</f>
        <v>8.695652173913043</v>
      </c>
      <c r="F87" s="9">
        <f>B87+D87</f>
        <v>4</v>
      </c>
      <c r="G87" s="10">
        <f>F87*G88/F88</f>
        <v>6.7796610169491522</v>
      </c>
    </row>
    <row r="88" spans="1:7" x14ac:dyDescent="0.25">
      <c r="A88" s="4" t="s">
        <v>2</v>
      </c>
      <c r="B88" s="9">
        <f>SUM(B84:B87)</f>
        <v>36</v>
      </c>
      <c r="C88" s="9">
        <v>100</v>
      </c>
      <c r="D88" s="9">
        <f>SUM(D84:D87)</f>
        <v>23</v>
      </c>
      <c r="E88" s="9">
        <v>100</v>
      </c>
      <c r="F88" s="9">
        <f>SUM(F84:F87)</f>
        <v>59</v>
      </c>
      <c r="G88" s="9">
        <v>100</v>
      </c>
    </row>
    <row r="89" spans="1:7" x14ac:dyDescent="0.25">
      <c r="A89" s="5" t="s">
        <v>4</v>
      </c>
      <c r="B89" s="9">
        <v>16</v>
      </c>
      <c r="C89" s="9"/>
      <c r="D89" s="9">
        <v>10</v>
      </c>
      <c r="E89" s="9"/>
      <c r="F89" s="9">
        <f>B89+D89</f>
        <v>26</v>
      </c>
      <c r="G89" s="9"/>
    </row>
    <row r="91" spans="1:7" x14ac:dyDescent="0.25">
      <c r="A91" s="1" t="s">
        <v>63</v>
      </c>
    </row>
    <row r="92" spans="1:7" x14ac:dyDescent="0.25">
      <c r="A92" s="12" t="s">
        <v>5</v>
      </c>
      <c r="B92" s="15" t="s">
        <v>6</v>
      </c>
      <c r="C92" s="16"/>
      <c r="D92" s="15" t="s">
        <v>7</v>
      </c>
      <c r="E92" s="20"/>
      <c r="F92" s="21" t="s">
        <v>20</v>
      </c>
      <c r="G92" s="22"/>
    </row>
    <row r="93" spans="1:7" x14ac:dyDescent="0.25">
      <c r="A93" s="13"/>
      <c r="B93" s="11" t="s">
        <v>8</v>
      </c>
      <c r="C93" s="11"/>
      <c r="D93" s="15" t="s">
        <v>7</v>
      </c>
      <c r="E93" s="20"/>
      <c r="F93" s="23"/>
      <c r="G93" s="24"/>
    </row>
    <row r="94" spans="1:7" x14ac:dyDescent="0.25">
      <c r="A94" s="14"/>
      <c r="B94" s="9" t="s">
        <v>3</v>
      </c>
      <c r="C94" s="9" t="s">
        <v>1</v>
      </c>
      <c r="D94" s="9" t="s">
        <v>3</v>
      </c>
      <c r="E94" s="9" t="s">
        <v>1</v>
      </c>
      <c r="F94" s="9" t="s">
        <v>3</v>
      </c>
      <c r="G94" s="9" t="s">
        <v>1</v>
      </c>
    </row>
    <row r="95" spans="1:7" x14ac:dyDescent="0.25">
      <c r="A95" s="2" t="s">
        <v>64</v>
      </c>
      <c r="B95" s="9">
        <v>14</v>
      </c>
      <c r="C95" s="10">
        <f>B95*C98/B98</f>
        <v>87.5</v>
      </c>
      <c r="D95" s="9">
        <v>9</v>
      </c>
      <c r="E95" s="10">
        <f>D95*E98/D98</f>
        <v>90</v>
      </c>
      <c r="F95" s="9">
        <f>B95+D95</f>
        <v>23</v>
      </c>
      <c r="G95" s="10">
        <f>F95*G98/F98</f>
        <v>88.461538461538467</v>
      </c>
    </row>
    <row r="96" spans="1:7" x14ac:dyDescent="0.25">
      <c r="A96" s="2" t="s">
        <v>65</v>
      </c>
      <c r="B96" s="9">
        <v>1</v>
      </c>
      <c r="C96" s="10">
        <f>B96*C98/B98</f>
        <v>6.25</v>
      </c>
      <c r="D96" s="6">
        <v>0</v>
      </c>
      <c r="E96" s="10">
        <f>D96*E98/D98</f>
        <v>0</v>
      </c>
      <c r="F96" s="9">
        <f>B96+D96</f>
        <v>1</v>
      </c>
      <c r="G96" s="10">
        <f>F96*G98/F98</f>
        <v>3.8461538461538463</v>
      </c>
    </row>
    <row r="97" spans="1:7" x14ac:dyDescent="0.25">
      <c r="A97" s="2" t="s">
        <v>66</v>
      </c>
      <c r="B97" s="9">
        <v>1</v>
      </c>
      <c r="C97" s="10">
        <f>B97*C98/B98</f>
        <v>6.25</v>
      </c>
      <c r="D97" s="6">
        <v>1</v>
      </c>
      <c r="E97" s="10">
        <f>D97*E98/D98</f>
        <v>10</v>
      </c>
      <c r="F97" s="9">
        <f>B97+D97</f>
        <v>2</v>
      </c>
      <c r="G97" s="10">
        <f>F97*G98/F98</f>
        <v>7.6923076923076925</v>
      </c>
    </row>
    <row r="98" spans="1:7" x14ac:dyDescent="0.25">
      <c r="A98" s="4" t="s">
        <v>2</v>
      </c>
      <c r="B98" s="9">
        <f>SUM(B95:B97)</f>
        <v>16</v>
      </c>
      <c r="C98" s="9">
        <v>100</v>
      </c>
      <c r="D98" s="9">
        <f>SUM(D95:D97)</f>
        <v>10</v>
      </c>
      <c r="E98" s="9">
        <v>100</v>
      </c>
      <c r="F98" s="9">
        <f>SUM(F95:F97)</f>
        <v>26</v>
      </c>
      <c r="G98" s="9">
        <v>100</v>
      </c>
    </row>
    <row r="99" spans="1:7" x14ac:dyDescent="0.25">
      <c r="A99" s="5" t="s">
        <v>4</v>
      </c>
      <c r="B99" s="9">
        <v>16</v>
      </c>
      <c r="C99" s="9"/>
      <c r="D99" s="9">
        <v>10</v>
      </c>
      <c r="E99" s="9"/>
      <c r="F99" s="9">
        <f>B99+D99</f>
        <v>26</v>
      </c>
      <c r="G99" s="9"/>
    </row>
  </sheetData>
  <mergeCells count="45">
    <mergeCell ref="A92:A94"/>
    <mergeCell ref="B92:C92"/>
    <mergeCell ref="D92:E92"/>
    <mergeCell ref="F92:G93"/>
    <mergeCell ref="B93:C93"/>
    <mergeCell ref="D93:E93"/>
    <mergeCell ref="A81:A83"/>
    <mergeCell ref="B81:C81"/>
    <mergeCell ref="D81:E81"/>
    <mergeCell ref="F81:G82"/>
    <mergeCell ref="B82:C82"/>
    <mergeCell ref="D82:E82"/>
    <mergeCell ref="A70:A72"/>
    <mergeCell ref="B70:C70"/>
    <mergeCell ref="D70:E70"/>
    <mergeCell ref="F70:G71"/>
    <mergeCell ref="B71:C71"/>
    <mergeCell ref="D71:E71"/>
    <mergeCell ref="A50:A52"/>
    <mergeCell ref="B50:C50"/>
    <mergeCell ref="D50:E50"/>
    <mergeCell ref="F50:G51"/>
    <mergeCell ref="B51:C51"/>
    <mergeCell ref="D51:E51"/>
    <mergeCell ref="D18:E18"/>
    <mergeCell ref="F28:G29"/>
    <mergeCell ref="D29:E29"/>
    <mergeCell ref="F17:G18"/>
    <mergeCell ref="D17:E17"/>
    <mergeCell ref="D28:E28"/>
    <mergeCell ref="A2:F2"/>
    <mergeCell ref="A3:F3"/>
    <mergeCell ref="A1:F1"/>
    <mergeCell ref="B6:C6"/>
    <mergeCell ref="B7:C7"/>
    <mergeCell ref="D6:E6"/>
    <mergeCell ref="F6:G7"/>
    <mergeCell ref="D7:E7"/>
    <mergeCell ref="B18:C18"/>
    <mergeCell ref="A28:A30"/>
    <mergeCell ref="B29:C29"/>
    <mergeCell ref="A6:A8"/>
    <mergeCell ref="A17:A19"/>
    <mergeCell ref="B17:C17"/>
    <mergeCell ref="B28:C28"/>
  </mergeCells>
  <pageMargins left="0.59055118110236227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 рік вступу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2021-03-25T13:10:29Z</dcterms:modified>
</cp:coreProperties>
</file>