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6145" windowHeight="11805" activeTab="1"/>
  </bookViews>
  <sheets>
    <sheet name="Титул_стор PhG ЛГ" sheetId="1" r:id="rId1"/>
    <sheet name="205 ЛГ_PhD_Навч.план" sheetId="2" r:id="rId2"/>
  </sheets>
  <definedNames>
    <definedName name="_xlnm.Print_Area" localSheetId="1">'205 ЛГ_PhD_Навч.план'!$A$1:$V$34</definedName>
    <definedName name="_xlnm.Print_Area" localSheetId="0">'Титул_стор PhG ЛГ'!$A$1:$BA$41</definedName>
  </definedNames>
  <calcPr fullCalcOnLoad="1"/>
</workbook>
</file>

<file path=xl/sharedStrings.xml><?xml version="1.0" encoding="utf-8"?>
<sst xmlns="http://schemas.openxmlformats.org/spreadsheetml/2006/main" count="190" uniqueCount="112">
  <si>
    <t>Розподіл за семестрами</t>
  </si>
  <si>
    <t>Кількість годин</t>
  </si>
  <si>
    <t>Екзамени</t>
  </si>
  <si>
    <t>Заліки</t>
  </si>
  <si>
    <t>Курсові</t>
  </si>
  <si>
    <t>Аудиторних</t>
  </si>
  <si>
    <t>Самостійна робота</t>
  </si>
  <si>
    <t>Всього</t>
  </si>
  <si>
    <t>лекції</t>
  </si>
  <si>
    <t>НАЗВА НАВЧАЛЬНОЇ ДИСЦИПЛІНИ</t>
  </si>
  <si>
    <t>Проекти</t>
  </si>
  <si>
    <t>Роботи</t>
  </si>
  <si>
    <t>у тому числі</t>
  </si>
  <si>
    <t>практичні</t>
  </si>
  <si>
    <t>Семестри</t>
  </si>
  <si>
    <t>I курс</t>
  </si>
  <si>
    <t>II курс</t>
  </si>
  <si>
    <t>III курс</t>
  </si>
  <si>
    <t>Курс</t>
  </si>
  <si>
    <t>І</t>
  </si>
  <si>
    <t>ІІ</t>
  </si>
  <si>
    <t>К</t>
  </si>
  <si>
    <t>Форма навчання</t>
  </si>
  <si>
    <t>НАВЧАЛЬНИЙ ПЛАН</t>
  </si>
  <si>
    <t>І. ГРАФІК НАВЧАЛЬНОГО ПРОЦЕСУ</t>
  </si>
  <si>
    <t>IV курс</t>
  </si>
  <si>
    <t>Філософія</t>
  </si>
  <si>
    <t>2</t>
  </si>
  <si>
    <t>Разом по циклу</t>
  </si>
  <si>
    <t>1. ОБОВ'ЯЗКОВІ НАВЧАЛЬНІ ДИСЦИПЛІНИ</t>
  </si>
  <si>
    <t>2. ВИБІРКОВІ НАВЧАЛЬНІ ДИСЦИПЛІНИ</t>
  </si>
  <si>
    <t>Галузь знань</t>
  </si>
  <si>
    <t>Спеціальність</t>
  </si>
  <si>
    <t>Термін навчання (обсяг кредитів ЄКТС)</t>
  </si>
  <si>
    <t xml:space="preserve">м.п.                                    </t>
  </si>
  <si>
    <t>біоресурсів і природокористування України</t>
  </si>
  <si>
    <t xml:space="preserve">Ректор Національного університету </t>
  </si>
  <si>
    <t>_______________________С.М.Ніколаєнко</t>
  </si>
  <si>
    <t>- канікули</t>
  </si>
  <si>
    <t xml:space="preserve">УМОВНІ ПОЗНАЧЕННЯ: </t>
  </si>
  <si>
    <t>НАЦІОНАЛЬНИЙ УНІВЕРСИТЕТ БІОРЕСУРСІВ І ПРИРОДОКОРИСТУВАННЯ УКРАЇНИ</t>
  </si>
  <si>
    <t>МІНІСТЕРСТВО ОСВІТИ І НАУКИ УКРАЇНИ</t>
  </si>
  <si>
    <t>Рівень вищої освіти (освітній ступінь)</t>
  </si>
  <si>
    <t>Іноземна мова за професійним спрямуванням</t>
  </si>
  <si>
    <t>1.1. ЦИКЛ ДИСЦИПЛІН ЗАГАЛЬНОЇ ПІДГОТОВКИ</t>
  </si>
  <si>
    <t>1.2. ЦИКЛ ДИСЦИПЛІН ПРОФЕСІЙНОЇ ПІДГОТОВКИ</t>
  </si>
  <si>
    <t>1</t>
  </si>
  <si>
    <t>3</t>
  </si>
  <si>
    <t>4</t>
  </si>
  <si>
    <t>5</t>
  </si>
  <si>
    <t>Разом за ОС</t>
  </si>
  <si>
    <t>НР</t>
  </si>
  <si>
    <t>- навчальна робота</t>
  </si>
  <si>
    <t>ІІ. ПЛАН НАВЧАЛЬНОГО ПРОЦЕСУ</t>
  </si>
  <si>
    <t>Затверджено</t>
  </si>
  <si>
    <t xml:space="preserve">Вченою радою Національного університету </t>
  </si>
  <si>
    <t>третій (освітньо-науковий) рівень</t>
  </si>
  <si>
    <t>підготовки фахівців третього (освітньо-наукового) рівня вищої освіти</t>
  </si>
  <si>
    <t>денна та заочна</t>
  </si>
  <si>
    <t>2.1. ЦИКЛ ДИСЦИПЛІН ПРОФЕСІЙНОЇ ПІДГОТОВКИ</t>
  </si>
  <si>
    <t>Кількість кредитів ЄКТС</t>
  </si>
  <si>
    <t>Розподіл кредитів ЄКТС курсами і семестрами</t>
  </si>
  <si>
    <t>Відповідальна кафедра</t>
  </si>
  <si>
    <t>Філософії</t>
  </si>
  <si>
    <t>№ пп</t>
  </si>
  <si>
    <t>III</t>
  </si>
  <si>
    <t>IV</t>
  </si>
  <si>
    <t>Керівник проектної групи</t>
  </si>
  <si>
    <t xml:space="preserve">(гарант освітньо-наукової програми): </t>
  </si>
  <si>
    <t>_________ О.І. Барабаш</t>
  </si>
  <si>
    <t>- наукова робота</t>
  </si>
  <si>
    <t>Мікро- та макроекономіка 2</t>
  </si>
  <si>
    <t>Статистики та економічного аналізу</t>
  </si>
  <si>
    <t>Методологія економічного дослідження та організація підготовки дисертаційної роботи</t>
  </si>
  <si>
    <t>Економічної теорії</t>
  </si>
  <si>
    <t>Англійської філології</t>
  </si>
  <si>
    <t>маркетингу та міжнародної торгівлі</t>
  </si>
  <si>
    <t>Маркетингові стратегії підприємств</t>
  </si>
  <si>
    <t>Інформаційні технології в маркетингу</t>
  </si>
  <si>
    <t>Маркетингове забезпечення ділової досконалості підприємств</t>
  </si>
  <si>
    <t>спеціальності 075 Маркетинг</t>
  </si>
  <si>
    <t xml:space="preserve">спеціальність 075  Маркетинг  </t>
  </si>
  <si>
    <t xml:space="preserve">Економетрика та моделювання економічних процесів </t>
  </si>
  <si>
    <t>вересень</t>
  </si>
  <si>
    <t>07 Управління та адміністрування</t>
  </si>
  <si>
    <t>075 Маркетинг</t>
  </si>
  <si>
    <t>жовтень</t>
  </si>
  <si>
    <t>листопад</t>
  </si>
  <si>
    <t>грудень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</si>
  <si>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</si>
  <si>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</si>
  <si>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</si>
  <si>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</si>
  <si>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</si>
  <si>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</si>
  <si>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</si>
  <si>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</si>
  <si>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Інфраструктура аграрних ринків</t>
  </si>
  <si>
    <t xml:space="preserve">Маркетинговий аналіз та організація маркетингових досліджень </t>
  </si>
  <si>
    <t>:</t>
  </si>
  <si>
    <t>- сесія</t>
  </si>
  <si>
    <t>_________  доктор економічних наук, професор Ларіна Я.С.</t>
  </si>
  <si>
    <t>Загальний                    обсяг</t>
  </si>
  <si>
    <t>лаборатор-ні</t>
  </si>
  <si>
    <t>Завідувач відділу аспірантури та докторантури</t>
  </si>
  <si>
    <t>4 роки, 36 кредитів</t>
  </si>
  <si>
    <t xml:space="preserve">протокол № </t>
  </si>
  <si>
    <t xml:space="preserve">«_____»_____________________2018 року </t>
  </si>
  <si>
    <t xml:space="preserve">від « »  травня 2018 року </t>
  </si>
  <si>
    <t>Економіки праці та соціального розвитку</t>
  </si>
  <si>
    <t>Аграрна політика в умовах глобалізації економіки</t>
  </si>
  <si>
    <t>глобальної економіки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</si>
</sst>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"/>
    <numFmt numFmtId="210" formatCode="0.00000"/>
    <numFmt numFmtId="211" formatCode="0.0000"/>
    <numFmt numFmtId="212" formatCode="0.000"/>
  </numFmts>
  <fonts count="6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212" fontId="58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9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49" fontId="8" fillId="0" borderId="0" xfId="0" applyNumberFormat="1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40"/>
  <sheetViews>
    <sheetView view="pageBreakPreview" zoomScale="98" zoomScaleNormal="85" zoomScaleSheetLayoutView="98" workbookViewId="0" topLeftCell="A10">
      <selection activeCell="T38" sqref="T38:AF38"/>
    </sheetView>
  </sheetViews>
  <sheetFormatPr defaultColWidth="9.140625" defaultRowHeight="12.75"/>
  <cols>
    <col min="1" max="1" width="3.421875" style="3" customWidth="1"/>
    <col min="2" max="30" width="3.7109375" style="3" customWidth="1"/>
    <col min="31" max="31" width="3.8515625" style="3" customWidth="1"/>
    <col min="32" max="33" width="3.7109375" style="3" customWidth="1"/>
    <col min="34" max="34" width="4.28125" style="3" customWidth="1"/>
    <col min="35" max="39" width="3.7109375" style="3" customWidth="1"/>
    <col min="40" max="40" width="3.8515625" style="3" customWidth="1"/>
    <col min="41" max="41" width="3.421875" style="3" customWidth="1"/>
    <col min="42" max="54" width="3.7109375" style="3" customWidth="1"/>
    <col min="55" max="16384" width="9.140625" style="3" customWidth="1"/>
  </cols>
  <sheetData>
    <row r="1" spans="1:53" ht="39.75" customHeight="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</row>
    <row r="2" spans="1:53" ht="20.25" customHeight="1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1:53" ht="24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1:53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</row>
    <row r="5" spans="1:53" ht="15" customHeight="1">
      <c r="A5" s="77" t="s">
        <v>54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</row>
    <row r="6" spans="1:53" ht="18.75">
      <c r="A6" s="79" t="s">
        <v>55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80" t="s">
        <v>36</v>
      </c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</row>
    <row r="7" spans="1:53" ht="18.75" customHeight="1">
      <c r="A7" s="79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10"/>
      <c r="Y7" s="10"/>
      <c r="Z7" s="10"/>
      <c r="AA7" s="10"/>
      <c r="AB7" s="10"/>
      <c r="AC7" s="10"/>
      <c r="AD7" s="10"/>
      <c r="AE7" s="10"/>
      <c r="AF7" s="10"/>
      <c r="AG7" s="11"/>
      <c r="AH7" s="11"/>
      <c r="AI7" s="80" t="s">
        <v>35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</row>
    <row r="8" spans="1:53" ht="18.75">
      <c r="A8" s="79" t="s">
        <v>106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1"/>
      <c r="AI8" s="79" t="s">
        <v>37</v>
      </c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</row>
    <row r="9" spans="1:73" ht="18.75">
      <c r="A9" s="79" t="s">
        <v>108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0"/>
      <c r="Y9" s="10"/>
      <c r="Z9" s="10"/>
      <c r="AA9" s="10"/>
      <c r="AB9" s="10"/>
      <c r="AC9" s="10"/>
      <c r="AD9" s="10"/>
      <c r="AE9" s="10"/>
      <c r="AF9" s="10"/>
      <c r="AG9" s="11"/>
      <c r="AH9" s="11"/>
      <c r="AI9" s="79" t="s">
        <v>107</v>
      </c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</row>
    <row r="10" spans="1:53" ht="18.75">
      <c r="A10" s="84"/>
      <c r="B10" s="84"/>
      <c r="C10" s="84"/>
      <c r="D10" s="84"/>
      <c r="E10" s="8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2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11"/>
      <c r="AI10" s="77" t="s">
        <v>34</v>
      </c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</row>
    <row r="11" spans="1:53" ht="12.75" customHeight="1">
      <c r="A11" s="32"/>
      <c r="B11" s="32"/>
      <c r="C11" s="32"/>
      <c r="D11" s="32"/>
      <c r="E11" s="3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22"/>
      <c r="X11" s="10"/>
      <c r="Y11" s="10"/>
      <c r="Z11" s="10"/>
      <c r="AA11" s="10"/>
      <c r="AB11" s="10"/>
      <c r="AC11" s="10"/>
      <c r="AD11" s="10"/>
      <c r="AE11" s="10"/>
      <c r="AF11" s="10"/>
      <c r="AG11" s="11"/>
      <c r="AH11" s="11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1:53" ht="28.5" customHeight="1">
      <c r="A12" s="83" t="s">
        <v>23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</row>
    <row r="13" spans="1:53" ht="15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20.25" customHeight="1">
      <c r="A14" s="67" t="s">
        <v>42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30"/>
      <c r="AB14" s="30"/>
      <c r="AC14" s="30"/>
      <c r="AD14" s="30"/>
      <c r="AE14" s="30"/>
      <c r="AF14" s="67" t="s">
        <v>56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</row>
    <row r="15" spans="1:53" ht="1.5" customHeight="1" hidden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8.75" customHeight="1">
      <c r="A16" s="67" t="s">
        <v>31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30"/>
      <c r="AB16" s="30"/>
      <c r="AC16" s="30"/>
      <c r="AD16" s="30"/>
      <c r="AE16" s="30"/>
      <c r="AF16" s="85" t="s">
        <v>84</v>
      </c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</row>
    <row r="17" spans="1:53" ht="1.5" customHeight="1" hidden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ht="19.5" customHeight="1">
      <c r="A18" s="67" t="s">
        <v>32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30"/>
      <c r="AB18" s="30"/>
      <c r="AC18" s="30"/>
      <c r="AD18" s="30"/>
      <c r="AE18" s="30"/>
      <c r="AF18" s="67" t="s">
        <v>85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</row>
    <row r="19" spans="1:53" ht="7.5" customHeight="1" hidden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30"/>
      <c r="AB19" s="30"/>
      <c r="AC19" s="30"/>
      <c r="AD19" s="30"/>
      <c r="AE19" s="30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</row>
    <row r="20" spans="1:53" ht="20.25" customHeight="1">
      <c r="A20" s="67" t="s">
        <v>22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30"/>
      <c r="AB20" s="30"/>
      <c r="AC20" s="30"/>
      <c r="AD20" s="30"/>
      <c r="AE20" s="30"/>
      <c r="AF20" s="67" t="s">
        <v>58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</row>
    <row r="21" spans="1:53" ht="15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7.25" customHeight="1">
      <c r="A22" s="67" t="s">
        <v>33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30"/>
      <c r="AB22" s="30"/>
      <c r="AC22" s="30"/>
      <c r="AD22" s="30"/>
      <c r="AE22" s="30"/>
      <c r="AF22" s="67" t="s">
        <v>105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</row>
    <row r="23" spans="1:53" ht="20.25" customHeight="1" hidden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s="14" customFormat="1" ht="20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7"/>
      <c r="AC24" s="27"/>
      <c r="AD24" s="27"/>
      <c r="AE24" s="27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14" customFormat="1" ht="20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7"/>
      <c r="AC25" s="27"/>
      <c r="AD25" s="27"/>
      <c r="AE25" s="27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20.25" customHeight="1">
      <c r="A26" s="81" t="s">
        <v>24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</row>
    <row r="27" spans="1:53" ht="20.25" customHeight="1">
      <c r="A27" s="81" t="s">
        <v>57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</row>
    <row r="28" spans="1:53" ht="19.5" customHeight="1">
      <c r="A28" s="82" t="s">
        <v>80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</row>
    <row r="29" spans="1:54" ht="19.5" customHeight="1">
      <c r="A29" s="86" t="s">
        <v>18</v>
      </c>
      <c r="B29" s="68" t="s">
        <v>83</v>
      </c>
      <c r="C29" s="69"/>
      <c r="D29" s="69"/>
      <c r="E29" s="69"/>
      <c r="F29" s="69"/>
      <c r="G29" s="68" t="s">
        <v>86</v>
      </c>
      <c r="H29" s="69"/>
      <c r="I29" s="69"/>
      <c r="J29" s="70"/>
      <c r="K29" s="68" t="s">
        <v>87</v>
      </c>
      <c r="L29" s="69"/>
      <c r="M29" s="69"/>
      <c r="N29" s="70"/>
      <c r="O29" s="68" t="s">
        <v>88</v>
      </c>
      <c r="P29" s="69"/>
      <c r="Q29" s="69"/>
      <c r="R29" s="70"/>
      <c r="S29" s="68" t="s">
        <v>89</v>
      </c>
      <c r="T29" s="69"/>
      <c r="U29" s="69"/>
      <c r="V29" s="69"/>
      <c r="W29" s="70"/>
      <c r="X29" s="68" t="s">
        <v>90</v>
      </c>
      <c r="Y29" s="69"/>
      <c r="Z29" s="69"/>
      <c r="AA29" s="70"/>
      <c r="AB29" s="68" t="s">
        <v>91</v>
      </c>
      <c r="AC29" s="69"/>
      <c r="AD29" s="69"/>
      <c r="AE29" s="70"/>
      <c r="AF29" s="68" t="s">
        <v>92</v>
      </c>
      <c r="AG29" s="69"/>
      <c r="AH29" s="69"/>
      <c r="AI29" s="69"/>
      <c r="AJ29" s="69"/>
      <c r="AK29" s="68" t="s">
        <v>93</v>
      </c>
      <c r="AL29" s="69"/>
      <c r="AM29" s="69"/>
      <c r="AN29" s="70"/>
      <c r="AO29" s="68" t="s">
        <v>94</v>
      </c>
      <c r="AP29" s="69"/>
      <c r="AQ29" s="69"/>
      <c r="AR29" s="69"/>
      <c r="AS29" s="68" t="s">
        <v>95</v>
      </c>
      <c r="AT29" s="69"/>
      <c r="AU29" s="69"/>
      <c r="AV29" s="69"/>
      <c r="AW29" s="70"/>
      <c r="AX29" s="68" t="s">
        <v>96</v>
      </c>
      <c r="AY29" s="69"/>
      <c r="AZ29" s="69"/>
      <c r="BA29" s="70"/>
      <c r="BB29" s="4"/>
    </row>
    <row r="30" spans="1:53" ht="19.5" customHeight="1">
      <c r="A30" s="86"/>
      <c r="B30" s="20">
        <v>1</v>
      </c>
      <c r="C30" s="20">
        <v>2</v>
      </c>
      <c r="D30" s="20">
        <v>3</v>
      </c>
      <c r="E30" s="20">
        <v>4</v>
      </c>
      <c r="F30" s="20">
        <v>5</v>
      </c>
      <c r="G30" s="20">
        <v>6</v>
      </c>
      <c r="H30" s="20">
        <v>7</v>
      </c>
      <c r="I30" s="20">
        <v>8</v>
      </c>
      <c r="J30" s="20">
        <v>9</v>
      </c>
      <c r="K30" s="20">
        <v>10</v>
      </c>
      <c r="L30" s="20">
        <v>11</v>
      </c>
      <c r="M30" s="20">
        <v>12</v>
      </c>
      <c r="N30" s="20">
        <v>13</v>
      </c>
      <c r="O30" s="20">
        <v>14</v>
      </c>
      <c r="P30" s="20">
        <v>15</v>
      </c>
      <c r="Q30" s="20">
        <v>16</v>
      </c>
      <c r="R30" s="20">
        <v>17</v>
      </c>
      <c r="S30" s="20">
        <v>18</v>
      </c>
      <c r="T30" s="20">
        <v>19</v>
      </c>
      <c r="U30" s="20">
        <v>20</v>
      </c>
      <c r="V30" s="20">
        <v>21</v>
      </c>
      <c r="W30" s="20">
        <v>22</v>
      </c>
      <c r="X30" s="20">
        <v>23</v>
      </c>
      <c r="Y30" s="20">
        <v>24</v>
      </c>
      <c r="Z30" s="20">
        <v>25</v>
      </c>
      <c r="AA30" s="20">
        <v>26</v>
      </c>
      <c r="AB30" s="20">
        <v>27</v>
      </c>
      <c r="AC30" s="20">
        <v>28</v>
      </c>
      <c r="AD30" s="20">
        <v>29</v>
      </c>
      <c r="AE30" s="20">
        <v>30</v>
      </c>
      <c r="AF30" s="20">
        <v>31</v>
      </c>
      <c r="AG30" s="20">
        <v>32</v>
      </c>
      <c r="AH30" s="20">
        <v>33</v>
      </c>
      <c r="AI30" s="20">
        <v>34</v>
      </c>
      <c r="AJ30" s="20">
        <v>35</v>
      </c>
      <c r="AK30" s="20">
        <v>36</v>
      </c>
      <c r="AL30" s="20">
        <v>37</v>
      </c>
      <c r="AM30" s="20">
        <v>38</v>
      </c>
      <c r="AN30" s="20">
        <v>39</v>
      </c>
      <c r="AO30" s="20">
        <v>40</v>
      </c>
      <c r="AP30" s="20">
        <v>41</v>
      </c>
      <c r="AQ30" s="20">
        <v>42</v>
      </c>
      <c r="AR30" s="20">
        <v>43</v>
      </c>
      <c r="AS30" s="20">
        <v>44</v>
      </c>
      <c r="AT30" s="20">
        <v>45</v>
      </c>
      <c r="AU30" s="20">
        <v>46</v>
      </c>
      <c r="AV30" s="20">
        <v>47</v>
      </c>
      <c r="AW30" s="20">
        <v>48</v>
      </c>
      <c r="AX30" s="20">
        <v>49</v>
      </c>
      <c r="AY30" s="20">
        <v>50</v>
      </c>
      <c r="AZ30" s="20">
        <v>51</v>
      </c>
      <c r="BA30" s="20">
        <v>52</v>
      </c>
    </row>
    <row r="31" spans="1:53" ht="21" customHeight="1">
      <c r="A31" s="20" t="s">
        <v>19</v>
      </c>
      <c r="B31" s="20"/>
      <c r="C31" s="20"/>
      <c r="D31" s="20"/>
      <c r="E31" s="20" t="s">
        <v>51</v>
      </c>
      <c r="F31" s="20" t="s">
        <v>51</v>
      </c>
      <c r="G31" s="20" t="s">
        <v>51</v>
      </c>
      <c r="H31" s="20" t="s">
        <v>51</v>
      </c>
      <c r="I31" s="20" t="s">
        <v>51</v>
      </c>
      <c r="J31" s="20" t="s">
        <v>51</v>
      </c>
      <c r="K31" s="20" t="s">
        <v>51</v>
      </c>
      <c r="L31" s="20" t="s">
        <v>51</v>
      </c>
      <c r="M31" s="20" t="s">
        <v>51</v>
      </c>
      <c r="N31" s="20" t="s">
        <v>51</v>
      </c>
      <c r="O31" s="60" t="s">
        <v>99</v>
      </c>
      <c r="P31" s="60" t="s">
        <v>99</v>
      </c>
      <c r="Q31" s="60" t="s">
        <v>99</v>
      </c>
      <c r="R31" s="60"/>
      <c r="S31" s="20"/>
      <c r="T31" s="20"/>
      <c r="U31" s="20"/>
      <c r="V31" s="20"/>
      <c r="W31" s="20"/>
      <c r="X31" s="20"/>
      <c r="Y31" s="20" t="s">
        <v>51</v>
      </c>
      <c r="Z31" s="20" t="s">
        <v>51</v>
      </c>
      <c r="AA31" s="20" t="s">
        <v>51</v>
      </c>
      <c r="AB31" s="20" t="s">
        <v>51</v>
      </c>
      <c r="AC31" s="20" t="s">
        <v>51</v>
      </c>
      <c r="AD31" s="20" t="s">
        <v>51</v>
      </c>
      <c r="AE31" s="20" t="s">
        <v>51</v>
      </c>
      <c r="AF31" s="20" t="s">
        <v>51</v>
      </c>
      <c r="AG31" s="20" t="s">
        <v>51</v>
      </c>
      <c r="AH31" s="20" t="s">
        <v>51</v>
      </c>
      <c r="AI31" s="60" t="s">
        <v>99</v>
      </c>
      <c r="AJ31" s="60" t="s">
        <v>99</v>
      </c>
      <c r="AK31" s="60" t="s">
        <v>99</v>
      </c>
      <c r="AL31" s="60"/>
      <c r="AM31" s="60"/>
      <c r="AN31" s="20"/>
      <c r="AO31" s="20"/>
      <c r="AP31" s="20"/>
      <c r="AQ31" s="20"/>
      <c r="AR31" s="20"/>
      <c r="AS31" s="20" t="s">
        <v>21</v>
      </c>
      <c r="AT31" s="20" t="s">
        <v>21</v>
      </c>
      <c r="AU31" s="20" t="s">
        <v>21</v>
      </c>
      <c r="AV31" s="20" t="s">
        <v>21</v>
      </c>
      <c r="AW31" s="20" t="s">
        <v>21</v>
      </c>
      <c r="AX31" s="20" t="s">
        <v>21</v>
      </c>
      <c r="AY31" s="20" t="s">
        <v>21</v>
      </c>
      <c r="AZ31" s="20" t="s">
        <v>21</v>
      </c>
      <c r="BA31" s="20" t="s">
        <v>21</v>
      </c>
    </row>
    <row r="32" spans="1:53" ht="21" customHeight="1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60" t="s">
        <v>99</v>
      </c>
      <c r="M32" s="60" t="s">
        <v>99</v>
      </c>
      <c r="N32" s="60" t="s">
        <v>99</v>
      </c>
      <c r="O32" s="60" t="s">
        <v>99</v>
      </c>
      <c r="P32" s="60"/>
      <c r="Q32" s="60"/>
      <c r="R32" s="6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 t="s">
        <v>21</v>
      </c>
      <c r="AT32" s="20" t="s">
        <v>21</v>
      </c>
      <c r="AU32" s="20" t="s">
        <v>21</v>
      </c>
      <c r="AV32" s="20" t="s">
        <v>21</v>
      </c>
      <c r="AW32" s="20" t="s">
        <v>21</v>
      </c>
      <c r="AX32" s="20" t="s">
        <v>21</v>
      </c>
      <c r="AY32" s="20" t="s">
        <v>21</v>
      </c>
      <c r="AZ32" s="20" t="s">
        <v>21</v>
      </c>
      <c r="BA32" s="20" t="s">
        <v>21</v>
      </c>
    </row>
    <row r="33" spans="1:53" ht="21" customHeight="1">
      <c r="A33" s="20" t="s">
        <v>65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 t="s">
        <v>21</v>
      </c>
      <c r="AT33" s="20" t="s">
        <v>21</v>
      </c>
      <c r="AU33" s="20" t="s">
        <v>21</v>
      </c>
      <c r="AV33" s="20" t="s">
        <v>21</v>
      </c>
      <c r="AW33" s="20" t="s">
        <v>21</v>
      </c>
      <c r="AX33" s="20" t="s">
        <v>21</v>
      </c>
      <c r="AY33" s="20" t="s">
        <v>21</v>
      </c>
      <c r="AZ33" s="20" t="s">
        <v>21</v>
      </c>
      <c r="BA33" s="20" t="s">
        <v>21</v>
      </c>
    </row>
    <row r="34" spans="1:53" ht="19.5" customHeight="1">
      <c r="A34" s="20" t="s">
        <v>66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 t="s">
        <v>21</v>
      </c>
      <c r="AT34" s="20" t="s">
        <v>21</v>
      </c>
      <c r="AU34" s="20" t="s">
        <v>21</v>
      </c>
      <c r="AV34" s="20" t="s">
        <v>21</v>
      </c>
      <c r="AW34" s="20" t="s">
        <v>21</v>
      </c>
      <c r="AX34" s="20" t="s">
        <v>21</v>
      </c>
      <c r="AY34" s="20" t="s">
        <v>21</v>
      </c>
      <c r="AZ34" s="20" t="s">
        <v>21</v>
      </c>
      <c r="BA34" s="20" t="s">
        <v>21</v>
      </c>
    </row>
    <row r="35" ht="14.25" customHeight="1"/>
    <row r="36" spans="2:52" ht="16.5" customHeight="1">
      <c r="B36" s="73" t="s">
        <v>39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</row>
    <row r="37" ht="13.5" customHeight="1"/>
    <row r="38" spans="2:53" ht="32.25" customHeight="1">
      <c r="B38" s="71"/>
      <c r="C38" s="72"/>
      <c r="D38" s="65" t="s">
        <v>70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33"/>
      <c r="Q38" s="33"/>
      <c r="R38" s="71" t="s">
        <v>51</v>
      </c>
      <c r="S38" s="72"/>
      <c r="T38" s="65" t="s">
        <v>52</v>
      </c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33"/>
      <c r="AH38" s="71" t="s">
        <v>21</v>
      </c>
      <c r="AI38" s="72"/>
      <c r="AJ38" s="65" t="s">
        <v>38</v>
      </c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43"/>
    </row>
    <row r="39" ht="17.25" customHeight="1"/>
    <row r="40" spans="18:32" ht="21.75" customHeight="1">
      <c r="R40" s="64" t="s">
        <v>99</v>
      </c>
      <c r="S40" s="64"/>
      <c r="T40" s="65" t="s">
        <v>100</v>
      </c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</row>
  </sheetData>
  <sheetProtection/>
  <mergeCells count="55">
    <mergeCell ref="T38:AF38"/>
    <mergeCell ref="AK29:AN29"/>
    <mergeCell ref="A29:A30"/>
    <mergeCell ref="AF29:AJ29"/>
    <mergeCell ref="AS29:AW29"/>
    <mergeCell ref="B38:C38"/>
    <mergeCell ref="D38:O38"/>
    <mergeCell ref="AH38:AI38"/>
    <mergeCell ref="AJ38:AZ38"/>
    <mergeCell ref="K29:N29"/>
    <mergeCell ref="AX29:BA29"/>
    <mergeCell ref="S29:W29"/>
    <mergeCell ref="AO29:AR29"/>
    <mergeCell ref="O29:R29"/>
    <mergeCell ref="X29:AA29"/>
    <mergeCell ref="AB29:AE29"/>
    <mergeCell ref="A9:W9"/>
    <mergeCell ref="A10:E10"/>
    <mergeCell ref="AI11:BA11"/>
    <mergeCell ref="AF16:BA16"/>
    <mergeCell ref="AF19:BA19"/>
    <mergeCell ref="AF14:BA14"/>
    <mergeCell ref="AF18:BA18"/>
    <mergeCell ref="AI10:BA10"/>
    <mergeCell ref="A14:Z14"/>
    <mergeCell ref="AI7:BA7"/>
    <mergeCell ref="AI8:BA8"/>
    <mergeCell ref="AI9:BA9"/>
    <mergeCell ref="A27:BA27"/>
    <mergeCell ref="A28:BA28"/>
    <mergeCell ref="A26:BA26"/>
    <mergeCell ref="A20:Z20"/>
    <mergeCell ref="A22:Z22"/>
    <mergeCell ref="AF22:BA22"/>
    <mergeCell ref="A12:BA12"/>
    <mergeCell ref="A1:BA1"/>
    <mergeCell ref="A2:BA2"/>
    <mergeCell ref="A4:BA4"/>
    <mergeCell ref="AI5:BA5"/>
    <mergeCell ref="A5:W5"/>
    <mergeCell ref="BC9:BU9"/>
    <mergeCell ref="A6:W6"/>
    <mergeCell ref="A7:W7"/>
    <mergeCell ref="A8:W8"/>
    <mergeCell ref="AI6:BA6"/>
    <mergeCell ref="R40:S40"/>
    <mergeCell ref="T40:AF40"/>
    <mergeCell ref="A16:Z16"/>
    <mergeCell ref="A18:Z18"/>
    <mergeCell ref="A19:Z19"/>
    <mergeCell ref="B29:F29"/>
    <mergeCell ref="G29:J29"/>
    <mergeCell ref="AF20:BA20"/>
    <mergeCell ref="R38:S38"/>
    <mergeCell ref="B36:AZ36"/>
  </mergeCells>
  <printOptions horizontalCentered="1"/>
  <pageMargins left="0.7480314960629921" right="0.15748031496062992" top="0.3937007874015748" bottom="0.2755905511811024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4"/>
  <sheetViews>
    <sheetView tabSelected="1" view="pageBreakPreview" zoomScaleSheetLayoutView="100" workbookViewId="0" topLeftCell="A4">
      <selection activeCell="H29" sqref="H29"/>
    </sheetView>
  </sheetViews>
  <sheetFormatPr defaultColWidth="9.140625" defaultRowHeight="12.75"/>
  <cols>
    <col min="1" max="1" width="4.28125" style="14" customWidth="1"/>
    <col min="2" max="2" width="28.8515625" style="14" customWidth="1"/>
    <col min="3" max="4" width="2.7109375" style="14" customWidth="1"/>
    <col min="5" max="6" width="3.421875" style="14" customWidth="1"/>
    <col min="7" max="7" width="5.57421875" style="14" customWidth="1"/>
    <col min="8" max="8" width="8.00390625" style="14" customWidth="1"/>
    <col min="9" max="10" width="5.7109375" style="14" customWidth="1"/>
    <col min="11" max="11" width="5.00390625" style="14" customWidth="1"/>
    <col min="12" max="12" width="5.140625" style="14" customWidth="1"/>
    <col min="13" max="13" width="5.57421875" style="14" customWidth="1"/>
    <col min="14" max="14" width="4.00390625" style="14" customWidth="1"/>
    <col min="15" max="17" width="3.421875" style="14" customWidth="1"/>
    <col min="18" max="18" width="2.7109375" style="14" bestFit="1" customWidth="1"/>
    <col min="19" max="19" width="3.7109375" style="14" customWidth="1"/>
    <col min="20" max="20" width="3.421875" style="14" customWidth="1"/>
    <col min="21" max="21" width="3.8515625" style="14" customWidth="1"/>
    <col min="22" max="22" width="29.28125" style="14" customWidth="1"/>
    <col min="23" max="23" width="9.140625" style="14" customWidth="1"/>
    <col min="24" max="16384" width="9.140625" style="14" customWidth="1"/>
  </cols>
  <sheetData>
    <row r="1" spans="1:22" ht="18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21" customHeight="1">
      <c r="A2" s="104" t="s">
        <v>64</v>
      </c>
      <c r="B2" s="98" t="s">
        <v>9</v>
      </c>
      <c r="C2" s="97" t="s">
        <v>0</v>
      </c>
      <c r="D2" s="97"/>
      <c r="E2" s="97"/>
      <c r="F2" s="97"/>
      <c r="G2" s="104" t="s">
        <v>60</v>
      </c>
      <c r="H2" s="96" t="s">
        <v>1</v>
      </c>
      <c r="I2" s="96"/>
      <c r="J2" s="96"/>
      <c r="K2" s="96"/>
      <c r="L2" s="96"/>
      <c r="M2" s="96"/>
      <c r="N2" s="105" t="s">
        <v>61</v>
      </c>
      <c r="O2" s="105"/>
      <c r="P2" s="105"/>
      <c r="Q2" s="105"/>
      <c r="R2" s="105"/>
      <c r="S2" s="105"/>
      <c r="T2" s="105"/>
      <c r="U2" s="105"/>
      <c r="V2" s="88" t="s">
        <v>62</v>
      </c>
    </row>
    <row r="3" spans="1:22" ht="10.5" customHeight="1">
      <c r="A3" s="104"/>
      <c r="B3" s="98"/>
      <c r="C3" s="91" t="s">
        <v>2</v>
      </c>
      <c r="D3" s="91" t="s">
        <v>3</v>
      </c>
      <c r="E3" s="97" t="s">
        <v>4</v>
      </c>
      <c r="F3" s="97"/>
      <c r="G3" s="104"/>
      <c r="H3" s="93" t="s">
        <v>102</v>
      </c>
      <c r="I3" s="96" t="s">
        <v>5</v>
      </c>
      <c r="J3" s="96"/>
      <c r="K3" s="96"/>
      <c r="L3" s="96"/>
      <c r="M3" s="91" t="s">
        <v>6</v>
      </c>
      <c r="N3" s="105"/>
      <c r="O3" s="105"/>
      <c r="P3" s="105"/>
      <c r="Q3" s="105"/>
      <c r="R3" s="105"/>
      <c r="S3" s="105"/>
      <c r="T3" s="105"/>
      <c r="U3" s="105"/>
      <c r="V3" s="89"/>
    </row>
    <row r="4" spans="1:22" ht="8.25" customHeight="1">
      <c r="A4" s="104"/>
      <c r="B4" s="98"/>
      <c r="C4" s="91"/>
      <c r="D4" s="91"/>
      <c r="E4" s="91" t="s">
        <v>10</v>
      </c>
      <c r="F4" s="91" t="s">
        <v>11</v>
      </c>
      <c r="G4" s="104"/>
      <c r="H4" s="94"/>
      <c r="I4" s="91" t="s">
        <v>7</v>
      </c>
      <c r="J4" s="96" t="s">
        <v>12</v>
      </c>
      <c r="K4" s="96"/>
      <c r="L4" s="96"/>
      <c r="M4" s="91"/>
      <c r="N4" s="105"/>
      <c r="O4" s="105"/>
      <c r="P4" s="105"/>
      <c r="Q4" s="105"/>
      <c r="R4" s="105"/>
      <c r="S4" s="105"/>
      <c r="T4" s="105"/>
      <c r="U4" s="105"/>
      <c r="V4" s="89"/>
    </row>
    <row r="5" spans="1:22" ht="17.25" customHeight="1">
      <c r="A5" s="104"/>
      <c r="B5" s="98"/>
      <c r="C5" s="91"/>
      <c r="D5" s="91"/>
      <c r="E5" s="91"/>
      <c r="F5" s="91"/>
      <c r="G5" s="104"/>
      <c r="H5" s="94"/>
      <c r="I5" s="91"/>
      <c r="J5" s="91" t="s">
        <v>8</v>
      </c>
      <c r="K5" s="91" t="s">
        <v>103</v>
      </c>
      <c r="L5" s="91" t="s">
        <v>13</v>
      </c>
      <c r="M5" s="91"/>
      <c r="N5" s="92" t="s">
        <v>15</v>
      </c>
      <c r="O5" s="92"/>
      <c r="P5" s="92" t="s">
        <v>16</v>
      </c>
      <c r="Q5" s="92"/>
      <c r="R5" s="92" t="s">
        <v>17</v>
      </c>
      <c r="S5" s="92"/>
      <c r="T5" s="92" t="s">
        <v>25</v>
      </c>
      <c r="U5" s="92"/>
      <c r="V5" s="89"/>
    </row>
    <row r="6" spans="1:22" ht="15" customHeight="1">
      <c r="A6" s="104"/>
      <c r="B6" s="98"/>
      <c r="C6" s="91"/>
      <c r="D6" s="91"/>
      <c r="E6" s="91"/>
      <c r="F6" s="91"/>
      <c r="G6" s="104"/>
      <c r="H6" s="94"/>
      <c r="I6" s="91"/>
      <c r="J6" s="91"/>
      <c r="K6" s="91"/>
      <c r="L6" s="91"/>
      <c r="M6" s="91"/>
      <c r="N6" s="92" t="s">
        <v>14</v>
      </c>
      <c r="O6" s="92"/>
      <c r="P6" s="92"/>
      <c r="Q6" s="92"/>
      <c r="R6" s="92"/>
      <c r="S6" s="92"/>
      <c r="T6" s="92"/>
      <c r="U6" s="92"/>
      <c r="V6" s="89"/>
    </row>
    <row r="7" spans="1:22" ht="18" customHeight="1">
      <c r="A7" s="104"/>
      <c r="B7" s="98"/>
      <c r="C7" s="91"/>
      <c r="D7" s="91"/>
      <c r="E7" s="91"/>
      <c r="F7" s="91"/>
      <c r="G7" s="104"/>
      <c r="H7" s="95"/>
      <c r="I7" s="91"/>
      <c r="J7" s="91"/>
      <c r="K7" s="91"/>
      <c r="L7" s="91"/>
      <c r="M7" s="91"/>
      <c r="N7" s="15">
        <v>1</v>
      </c>
      <c r="O7" s="15">
        <v>2</v>
      </c>
      <c r="P7" s="15">
        <v>3</v>
      </c>
      <c r="Q7" s="15">
        <v>4</v>
      </c>
      <c r="R7" s="15">
        <v>5</v>
      </c>
      <c r="S7" s="15">
        <v>6</v>
      </c>
      <c r="T7" s="15">
        <v>7</v>
      </c>
      <c r="U7" s="15">
        <v>8</v>
      </c>
      <c r="V7" s="90"/>
    </row>
    <row r="8" spans="1:22" ht="14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47"/>
    </row>
    <row r="9" spans="1:22" ht="13.5" customHeight="1">
      <c r="A9" s="102" t="s">
        <v>29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47"/>
    </row>
    <row r="10" spans="1:22" ht="15" customHeight="1">
      <c r="A10" s="102" t="s">
        <v>44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47"/>
    </row>
    <row r="11" spans="1:23" ht="13.5" customHeight="1">
      <c r="A11" s="39" t="s">
        <v>46</v>
      </c>
      <c r="B11" s="45" t="s">
        <v>26</v>
      </c>
      <c r="C11" s="8">
        <v>1</v>
      </c>
      <c r="D11" s="8"/>
      <c r="E11" s="7"/>
      <c r="F11" s="1"/>
      <c r="G11" s="13">
        <v>4</v>
      </c>
      <c r="H11" s="5">
        <f>G11*30</f>
        <v>120</v>
      </c>
      <c r="I11" s="17">
        <f>J11+L11</f>
        <v>40</v>
      </c>
      <c r="J11" s="9">
        <v>20</v>
      </c>
      <c r="K11" s="9"/>
      <c r="L11" s="9">
        <v>20</v>
      </c>
      <c r="M11" s="9">
        <v>80</v>
      </c>
      <c r="N11" s="34">
        <v>4</v>
      </c>
      <c r="O11" s="34"/>
      <c r="P11" s="34"/>
      <c r="Q11" s="34"/>
      <c r="R11" s="40"/>
      <c r="S11" s="40"/>
      <c r="T11" s="40"/>
      <c r="U11" s="40"/>
      <c r="V11" s="50" t="s">
        <v>63</v>
      </c>
      <c r="W11" s="59">
        <v>0.333</v>
      </c>
    </row>
    <row r="12" spans="1:23" ht="24.75" customHeight="1">
      <c r="A12" s="39" t="s">
        <v>27</v>
      </c>
      <c r="B12" s="45" t="s">
        <v>43</v>
      </c>
      <c r="C12" s="8">
        <v>1</v>
      </c>
      <c r="D12" s="8"/>
      <c r="E12" s="7"/>
      <c r="F12" s="1"/>
      <c r="G12" s="13">
        <v>6</v>
      </c>
      <c r="H12" s="5">
        <f>G12*30</f>
        <v>180</v>
      </c>
      <c r="I12" s="17">
        <v>90</v>
      </c>
      <c r="J12" s="9">
        <v>30</v>
      </c>
      <c r="K12" s="9"/>
      <c r="L12" s="9">
        <v>60</v>
      </c>
      <c r="M12" s="9">
        <v>90</v>
      </c>
      <c r="N12" s="34">
        <v>3</v>
      </c>
      <c r="O12" s="34">
        <v>3</v>
      </c>
      <c r="P12" s="34"/>
      <c r="Q12" s="34"/>
      <c r="R12" s="40"/>
      <c r="S12" s="40"/>
      <c r="T12" s="40"/>
      <c r="U12" s="40"/>
      <c r="V12" s="46" t="s">
        <v>75</v>
      </c>
      <c r="W12" s="59">
        <v>0.333</v>
      </c>
    </row>
    <row r="13" spans="1:23" ht="27" customHeight="1">
      <c r="A13" s="39" t="s">
        <v>47</v>
      </c>
      <c r="B13" s="19" t="s">
        <v>82</v>
      </c>
      <c r="C13" s="8"/>
      <c r="D13" s="8">
        <v>1</v>
      </c>
      <c r="E13" s="7"/>
      <c r="F13" s="1"/>
      <c r="G13" s="13">
        <v>4</v>
      </c>
      <c r="H13" s="5">
        <v>120</v>
      </c>
      <c r="I13" s="17">
        <v>60</v>
      </c>
      <c r="J13" s="9">
        <v>30</v>
      </c>
      <c r="K13" s="9"/>
      <c r="L13" s="9">
        <v>30</v>
      </c>
      <c r="M13" s="9">
        <v>60</v>
      </c>
      <c r="N13" s="34">
        <v>4</v>
      </c>
      <c r="O13" s="34"/>
      <c r="P13" s="34"/>
      <c r="Q13" s="34"/>
      <c r="R13" s="40"/>
      <c r="S13" s="40"/>
      <c r="T13" s="40"/>
      <c r="U13" s="40"/>
      <c r="V13" s="48" t="s">
        <v>72</v>
      </c>
      <c r="W13" s="59">
        <v>0.333</v>
      </c>
    </row>
    <row r="14" spans="1:23" ht="15" customHeight="1">
      <c r="A14" s="39" t="s">
        <v>48</v>
      </c>
      <c r="B14" s="19" t="s">
        <v>71</v>
      </c>
      <c r="C14" s="8"/>
      <c r="D14" s="8">
        <v>1</v>
      </c>
      <c r="E14" s="7"/>
      <c r="F14" s="1"/>
      <c r="G14" s="13">
        <v>4</v>
      </c>
      <c r="H14" s="5">
        <v>120</v>
      </c>
      <c r="I14" s="17">
        <v>60</v>
      </c>
      <c r="J14" s="9">
        <v>30</v>
      </c>
      <c r="K14" s="9"/>
      <c r="L14" s="9">
        <v>30</v>
      </c>
      <c r="M14" s="9">
        <v>60</v>
      </c>
      <c r="N14" s="34">
        <v>4</v>
      </c>
      <c r="O14" s="34"/>
      <c r="P14" s="34"/>
      <c r="Q14" s="34"/>
      <c r="R14" s="40"/>
      <c r="S14" s="40"/>
      <c r="T14" s="40"/>
      <c r="U14" s="40"/>
      <c r="V14" s="48" t="s">
        <v>74</v>
      </c>
      <c r="W14" s="59">
        <v>0.333</v>
      </c>
    </row>
    <row r="15" spans="1:23" ht="37.5" customHeight="1">
      <c r="A15" s="39" t="s">
        <v>49</v>
      </c>
      <c r="B15" s="37" t="s">
        <v>73</v>
      </c>
      <c r="C15" s="8"/>
      <c r="D15" s="8">
        <v>1</v>
      </c>
      <c r="E15" s="17"/>
      <c r="F15" s="35"/>
      <c r="G15" s="18">
        <v>3</v>
      </c>
      <c r="H15" s="6">
        <v>90</v>
      </c>
      <c r="I15" s="17">
        <v>30</v>
      </c>
      <c r="J15" s="58">
        <v>15</v>
      </c>
      <c r="K15" s="58"/>
      <c r="L15" s="58">
        <v>15</v>
      </c>
      <c r="M15" s="8">
        <v>60</v>
      </c>
      <c r="N15" s="34"/>
      <c r="O15" s="34">
        <v>3</v>
      </c>
      <c r="P15" s="34"/>
      <c r="Q15" s="34"/>
      <c r="R15" s="38"/>
      <c r="S15" s="38"/>
      <c r="T15" s="38"/>
      <c r="U15" s="38"/>
      <c r="V15" s="49" t="s">
        <v>109</v>
      </c>
      <c r="W15" s="59">
        <v>0.333</v>
      </c>
    </row>
    <row r="16" spans="1:23" ht="14.25" customHeight="1">
      <c r="A16" s="23"/>
      <c r="B16" s="12" t="s">
        <v>28</v>
      </c>
      <c r="C16" s="2"/>
      <c r="D16" s="2"/>
      <c r="E16" s="2"/>
      <c r="F16" s="2"/>
      <c r="G16" s="2">
        <v>21</v>
      </c>
      <c r="H16" s="2">
        <f aca="true" t="shared" si="0" ref="H16:O16">SUM(H11:H15)</f>
        <v>630</v>
      </c>
      <c r="I16" s="2">
        <f t="shared" si="0"/>
        <v>280</v>
      </c>
      <c r="J16" s="2">
        <f t="shared" si="0"/>
        <v>125</v>
      </c>
      <c r="K16" s="2"/>
      <c r="L16" s="2">
        <f t="shared" si="0"/>
        <v>155</v>
      </c>
      <c r="M16" s="2">
        <f t="shared" si="0"/>
        <v>350</v>
      </c>
      <c r="N16" s="2">
        <f t="shared" si="0"/>
        <v>15</v>
      </c>
      <c r="O16" s="2">
        <f t="shared" si="0"/>
        <v>6</v>
      </c>
      <c r="P16" s="2"/>
      <c r="Q16" s="2"/>
      <c r="R16" s="2"/>
      <c r="S16" s="2"/>
      <c r="T16" s="2"/>
      <c r="U16" s="2"/>
      <c r="V16" s="50"/>
      <c r="W16" s="59">
        <v>0.333</v>
      </c>
    </row>
    <row r="17" spans="1:23" ht="15" customHeight="1">
      <c r="A17" s="102" t="s">
        <v>45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50"/>
      <c r="W17" s="59"/>
    </row>
    <row r="18" spans="1:23" ht="19.5" customHeight="1">
      <c r="A18" s="63"/>
      <c r="B18" s="106" t="s">
        <v>110</v>
      </c>
      <c r="C18" s="63"/>
      <c r="D18" s="63"/>
      <c r="E18" s="63"/>
      <c r="F18" s="63"/>
      <c r="G18" s="63">
        <v>3</v>
      </c>
      <c r="H18" s="63">
        <v>90</v>
      </c>
      <c r="I18" s="63">
        <v>20</v>
      </c>
      <c r="J18" s="63">
        <v>10</v>
      </c>
      <c r="K18" s="63"/>
      <c r="L18" s="63">
        <v>10</v>
      </c>
      <c r="M18" s="63">
        <v>70</v>
      </c>
      <c r="N18" s="63"/>
      <c r="O18" s="63">
        <v>3</v>
      </c>
      <c r="P18" s="63"/>
      <c r="Q18" s="63"/>
      <c r="R18" s="63"/>
      <c r="S18" s="63"/>
      <c r="T18" s="63"/>
      <c r="U18" s="63"/>
      <c r="V18" s="50" t="s">
        <v>111</v>
      </c>
      <c r="W18" s="59"/>
    </row>
    <row r="19" spans="1:23" ht="37.5" customHeight="1">
      <c r="A19" s="39" t="s">
        <v>46</v>
      </c>
      <c r="B19" s="37" t="s">
        <v>98</v>
      </c>
      <c r="C19" s="8">
        <v>1</v>
      </c>
      <c r="D19" s="8"/>
      <c r="E19" s="17"/>
      <c r="F19" s="35"/>
      <c r="G19" s="18">
        <v>3</v>
      </c>
      <c r="H19" s="6">
        <f>G19*30</f>
        <v>90</v>
      </c>
      <c r="I19" s="63">
        <v>20</v>
      </c>
      <c r="J19" s="63">
        <v>10</v>
      </c>
      <c r="K19" s="63"/>
      <c r="L19" s="63">
        <v>10</v>
      </c>
      <c r="M19" s="63">
        <v>70</v>
      </c>
      <c r="N19" s="63"/>
      <c r="O19" s="63">
        <v>3</v>
      </c>
      <c r="P19" s="34"/>
      <c r="Q19" s="34"/>
      <c r="R19" s="38"/>
      <c r="S19" s="38"/>
      <c r="T19" s="38"/>
      <c r="U19" s="38"/>
      <c r="V19" s="46" t="s">
        <v>76</v>
      </c>
      <c r="W19" s="59"/>
    </row>
    <row r="20" spans="1:23" ht="15">
      <c r="A20" s="44"/>
      <c r="B20" s="12" t="s">
        <v>28</v>
      </c>
      <c r="C20" s="2"/>
      <c r="D20" s="2"/>
      <c r="E20" s="2"/>
      <c r="F20" s="2"/>
      <c r="G20" s="41">
        <v>6</v>
      </c>
      <c r="H20" s="41">
        <v>180</v>
      </c>
      <c r="I20" s="41">
        <v>40</v>
      </c>
      <c r="J20" s="41">
        <v>20</v>
      </c>
      <c r="K20" s="41"/>
      <c r="L20" s="41">
        <v>20</v>
      </c>
      <c r="M20" s="41">
        <v>140</v>
      </c>
      <c r="N20" s="41"/>
      <c r="O20" s="41">
        <v>6</v>
      </c>
      <c r="P20" s="2"/>
      <c r="Q20" s="2"/>
      <c r="R20" s="2"/>
      <c r="S20" s="2"/>
      <c r="T20" s="2"/>
      <c r="U20" s="2"/>
      <c r="V20" s="50"/>
      <c r="W20" s="59">
        <v>0.333</v>
      </c>
    </row>
    <row r="21" spans="1:23" ht="15" customHeight="1">
      <c r="A21" s="102" t="s">
        <v>30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50"/>
      <c r="W21" s="59"/>
    </row>
    <row r="22" spans="1:23" ht="15.75" customHeight="1">
      <c r="A22" s="102" t="s">
        <v>59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50"/>
      <c r="W22" s="59"/>
    </row>
    <row r="23" spans="1:23" ht="15" customHeight="1">
      <c r="A23" s="99" t="s">
        <v>81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  <c r="V23" s="50"/>
      <c r="W23" s="59"/>
    </row>
    <row r="24" spans="1:23" ht="19.5" customHeight="1">
      <c r="A24" s="39" t="s">
        <v>27</v>
      </c>
      <c r="B24" s="37" t="s">
        <v>97</v>
      </c>
      <c r="C24" s="8"/>
      <c r="D24" s="8">
        <v>1</v>
      </c>
      <c r="E24" s="17"/>
      <c r="F24" s="35"/>
      <c r="G24" s="63">
        <v>3</v>
      </c>
      <c r="H24" s="63">
        <v>90</v>
      </c>
      <c r="I24" s="63">
        <v>20</v>
      </c>
      <c r="J24" s="63">
        <v>10</v>
      </c>
      <c r="K24" s="63"/>
      <c r="L24" s="63">
        <v>10</v>
      </c>
      <c r="M24" s="63">
        <v>70</v>
      </c>
      <c r="N24" s="63"/>
      <c r="O24" s="63">
        <v>3</v>
      </c>
      <c r="P24" s="34"/>
      <c r="Q24" s="34"/>
      <c r="R24" s="38"/>
      <c r="S24" s="38"/>
      <c r="T24" s="38"/>
      <c r="U24" s="38"/>
      <c r="V24" s="46" t="s">
        <v>76</v>
      </c>
      <c r="W24" s="59">
        <v>0.333</v>
      </c>
    </row>
    <row r="25" spans="1:23" ht="24.75" customHeight="1">
      <c r="A25" s="39" t="s">
        <v>47</v>
      </c>
      <c r="B25" s="57" t="s">
        <v>78</v>
      </c>
      <c r="C25" s="8"/>
      <c r="D25" s="8">
        <v>1</v>
      </c>
      <c r="E25" s="17"/>
      <c r="F25" s="13"/>
      <c r="G25" s="63">
        <v>3</v>
      </c>
      <c r="H25" s="63">
        <v>90</v>
      </c>
      <c r="I25" s="63">
        <v>20</v>
      </c>
      <c r="J25" s="63">
        <v>10</v>
      </c>
      <c r="K25" s="63"/>
      <c r="L25" s="63">
        <v>10</v>
      </c>
      <c r="M25" s="63">
        <v>70</v>
      </c>
      <c r="N25" s="63"/>
      <c r="O25" s="63">
        <v>3</v>
      </c>
      <c r="P25" s="34"/>
      <c r="Q25" s="34"/>
      <c r="R25" s="34"/>
      <c r="S25" s="34"/>
      <c r="T25" s="34"/>
      <c r="U25" s="34"/>
      <c r="V25" s="46" t="s">
        <v>76</v>
      </c>
      <c r="W25" s="59">
        <v>0.333</v>
      </c>
    </row>
    <row r="26" spans="1:23" ht="24.75" customHeight="1">
      <c r="A26" s="39" t="s">
        <v>48</v>
      </c>
      <c r="B26" s="37" t="s">
        <v>77</v>
      </c>
      <c r="C26" s="8"/>
      <c r="D26" s="8">
        <v>1</v>
      </c>
      <c r="E26" s="17"/>
      <c r="F26" s="34"/>
      <c r="G26" s="63">
        <v>3</v>
      </c>
      <c r="H26" s="63">
        <v>90</v>
      </c>
      <c r="I26" s="63">
        <v>20</v>
      </c>
      <c r="J26" s="63">
        <v>10</v>
      </c>
      <c r="K26" s="63"/>
      <c r="L26" s="63">
        <v>10</v>
      </c>
      <c r="M26" s="63">
        <v>70</v>
      </c>
      <c r="N26" s="63"/>
      <c r="O26" s="63">
        <v>3</v>
      </c>
      <c r="P26" s="40"/>
      <c r="Q26" s="34"/>
      <c r="R26" s="40"/>
      <c r="S26" s="40"/>
      <c r="T26" s="40"/>
      <c r="U26" s="40"/>
      <c r="V26" s="19" t="s">
        <v>76</v>
      </c>
      <c r="W26" s="59">
        <v>0.333</v>
      </c>
    </row>
    <row r="27" spans="1:23" ht="24" customHeight="1">
      <c r="A27" s="39" t="s">
        <v>49</v>
      </c>
      <c r="B27" s="36" t="s">
        <v>79</v>
      </c>
      <c r="C27" s="8"/>
      <c r="D27" s="8">
        <v>1</v>
      </c>
      <c r="E27" s="17"/>
      <c r="F27" s="1"/>
      <c r="G27" s="63">
        <v>3</v>
      </c>
      <c r="H27" s="63">
        <v>90</v>
      </c>
      <c r="I27" s="63">
        <v>20</v>
      </c>
      <c r="J27" s="63">
        <v>10</v>
      </c>
      <c r="K27" s="63"/>
      <c r="L27" s="63">
        <v>10</v>
      </c>
      <c r="M27" s="63">
        <v>70</v>
      </c>
      <c r="N27" s="63"/>
      <c r="O27" s="63">
        <v>3</v>
      </c>
      <c r="P27" s="40"/>
      <c r="Q27" s="34"/>
      <c r="R27" s="38"/>
      <c r="S27" s="38"/>
      <c r="T27" s="38"/>
      <c r="U27" s="38"/>
      <c r="V27" s="19" t="s">
        <v>76</v>
      </c>
      <c r="W27" s="59">
        <v>0.333</v>
      </c>
    </row>
    <row r="28" spans="1:23" ht="12.75" customHeight="1">
      <c r="A28" s="24"/>
      <c r="B28" s="12" t="s">
        <v>28</v>
      </c>
      <c r="C28" s="51"/>
      <c r="D28" s="51"/>
      <c r="E28" s="52"/>
      <c r="F28" s="53"/>
      <c r="G28" s="54">
        <v>12</v>
      </c>
      <c r="H28" s="54">
        <v>360</v>
      </c>
      <c r="I28" s="54">
        <v>80</v>
      </c>
      <c r="J28" s="54">
        <v>40</v>
      </c>
      <c r="K28" s="54"/>
      <c r="L28" s="54">
        <v>40</v>
      </c>
      <c r="M28" s="54">
        <v>280</v>
      </c>
      <c r="N28" s="54"/>
      <c r="O28" s="54">
        <v>12</v>
      </c>
      <c r="P28" s="54"/>
      <c r="Q28" s="54"/>
      <c r="R28" s="54"/>
      <c r="S28" s="54"/>
      <c r="T28" s="54"/>
      <c r="U28" s="54"/>
      <c r="V28" s="50"/>
      <c r="W28" s="59"/>
    </row>
    <row r="29" spans="1:23" ht="12.75" customHeight="1">
      <c r="A29" s="24"/>
      <c r="B29" s="42" t="s">
        <v>50</v>
      </c>
      <c r="C29" s="55">
        <v>3</v>
      </c>
      <c r="D29" s="55">
        <v>6</v>
      </c>
      <c r="E29" s="55"/>
      <c r="F29" s="55"/>
      <c r="G29" s="56">
        <v>36</v>
      </c>
      <c r="H29" s="56">
        <v>1080</v>
      </c>
      <c r="I29" s="56">
        <v>400</v>
      </c>
      <c r="J29" s="56">
        <v>185</v>
      </c>
      <c r="K29" s="56"/>
      <c r="L29" s="56">
        <v>215</v>
      </c>
      <c r="M29" s="56">
        <v>770</v>
      </c>
      <c r="N29" s="56">
        <f>N16+N20+N28</f>
        <v>15</v>
      </c>
      <c r="O29" s="56">
        <f>O16+O20+O28</f>
        <v>24</v>
      </c>
      <c r="P29" s="55"/>
      <c r="Q29" s="55"/>
      <c r="R29" s="55"/>
      <c r="S29" s="55"/>
      <c r="T29" s="55"/>
      <c r="U29" s="55"/>
      <c r="V29" s="50"/>
      <c r="W29" s="59"/>
    </row>
    <row r="30" spans="1:22" ht="15.75">
      <c r="A30" s="61"/>
      <c r="B30" s="62" t="s">
        <v>67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8" customHeight="1">
      <c r="A31" s="61"/>
      <c r="B31" s="62" t="s">
        <v>68</v>
      </c>
      <c r="C31" s="61"/>
      <c r="D31" s="61"/>
      <c r="E31" s="62"/>
      <c r="F31" s="61"/>
      <c r="G31" s="61"/>
      <c r="H31" s="61"/>
      <c r="I31" s="61" t="s">
        <v>101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ht="0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ht="4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ht="15.75">
      <c r="A34" s="61"/>
      <c r="B34" s="61" t="s">
        <v>104</v>
      </c>
      <c r="C34" s="61"/>
      <c r="D34" s="61"/>
      <c r="E34" s="61"/>
      <c r="F34" s="61"/>
      <c r="G34" s="61"/>
      <c r="H34" s="61"/>
      <c r="I34" s="61" t="s">
        <v>69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</sheetData>
  <sheetProtection/>
  <mergeCells count="32">
    <mergeCell ref="A1:V1"/>
    <mergeCell ref="G2:G7"/>
    <mergeCell ref="H2:M2"/>
    <mergeCell ref="M3:M7"/>
    <mergeCell ref="C3:C7"/>
    <mergeCell ref="I4:I7"/>
    <mergeCell ref="A2:A7"/>
    <mergeCell ref="F4:F7"/>
    <mergeCell ref="N2:U4"/>
    <mergeCell ref="C2:F2"/>
    <mergeCell ref="A23:U23"/>
    <mergeCell ref="A10:U10"/>
    <mergeCell ref="A17:U17"/>
    <mergeCell ref="A9:U9"/>
    <mergeCell ref="A22:U22"/>
    <mergeCell ref="A21:U21"/>
    <mergeCell ref="T5:U5"/>
    <mergeCell ref="J5:J7"/>
    <mergeCell ref="N5:O5"/>
    <mergeCell ref="B2:B7"/>
    <mergeCell ref="L5:L7"/>
    <mergeCell ref="N6:U6"/>
    <mergeCell ref="V2:V7"/>
    <mergeCell ref="E4:E7"/>
    <mergeCell ref="P5:Q5"/>
    <mergeCell ref="R5:S5"/>
    <mergeCell ref="K5:K7"/>
    <mergeCell ref="D3:D7"/>
    <mergeCell ref="H3:H7"/>
    <mergeCell ref="I3:L3"/>
    <mergeCell ref="J4:L4"/>
    <mergeCell ref="E3:F3"/>
  </mergeCells>
  <printOptions horizontalCentered="1"/>
  <pageMargins left="0" right="0.2362204724409449" top="0.15748031496062992" bottom="0.15748031496062992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2017-06-23T08:38:13Z</cp:lastPrinted>
  <dcterms:created xsi:type="dcterms:W3CDTF">1996-10-08T23:32:33Z</dcterms:created>
  <dcterms:modified xsi:type="dcterms:W3CDTF">2018-03-19T09:16:22Z</dcterms:modified>
  <cp:category/>
  <cp:version/>
  <cp:contentType/>
  <cp:contentStatus/>
</cp:coreProperties>
</file>