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5ab129036bbc47/Рабочий стол/"/>
    </mc:Choice>
  </mc:AlternateContent>
  <xr:revisionPtr revIDLastSave="125" documentId="8_{D1B8FAF3-B45B-4D2A-AE22-1E9A06CCAF5C}" xr6:coauthVersionLast="47" xr6:coauthVersionMax="47" xr10:uidLastSave="{3CF1EF6A-B55E-42AE-93D2-A0F7A39F18D1}"/>
  <bookViews>
    <workbookView xWindow="1815" yWindow="1065" windowWidth="17685" windowHeight="11295" firstSheet="7" activeTab="12" xr2:uid="{C31079C3-4E10-484F-8C31-8B1D70FD7377}"/>
  </bookViews>
  <sheets>
    <sheet name="1 група" sheetId="1" r:id="rId1"/>
    <sheet name="2 група" sheetId="2" r:id="rId2"/>
    <sheet name="Аркуш3" sheetId="3" r:id="rId3"/>
    <sheet name="4 група" sheetId="4" r:id="rId4"/>
    <sheet name="5 група" sheetId="5" r:id="rId5"/>
    <sheet name="6 група" sheetId="6" r:id="rId6"/>
    <sheet name="7 група" sheetId="7" r:id="rId7"/>
    <sheet name="8 група" sheetId="8" r:id="rId8"/>
    <sheet name="9 група" sheetId="9" r:id="rId9"/>
    <sheet name="10 група" sheetId="10" r:id="rId10"/>
    <sheet name="11 група" sheetId="11" r:id="rId11"/>
    <sheet name="12 гурпа" sheetId="12" r:id="rId12"/>
    <sheet name="13 група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0" l="1"/>
  <c r="F8" i="8"/>
  <c r="F7" i="8"/>
  <c r="F8" i="7"/>
  <c r="C17" i="6"/>
  <c r="C12" i="6"/>
  <c r="F8" i="6"/>
  <c r="C6" i="6"/>
  <c r="E6" i="4" l="1"/>
  <c r="F8" i="3"/>
  <c r="F8" i="2"/>
</calcChain>
</file>

<file path=xl/sharedStrings.xml><?xml version="1.0" encoding="utf-8"?>
<sst xmlns="http://schemas.openxmlformats.org/spreadsheetml/2006/main" count="449" uniqueCount="249">
  <si>
    <t>3 курс 1 група</t>
  </si>
  <si>
    <t>№п.п</t>
  </si>
  <si>
    <t>ПІП студента</t>
  </si>
  <si>
    <t>Рейтингові бали</t>
  </si>
  <si>
    <t>Сума</t>
  </si>
  <si>
    <t>Підпис студента</t>
  </si>
  <si>
    <t>вересень</t>
  </si>
  <si>
    <t>жовтень</t>
  </si>
  <si>
    <t>листопад</t>
  </si>
  <si>
    <t>Загальна кількість балів за семестр</t>
  </si>
  <si>
    <t>Абуруман Амджед Тхахер Ахмад       </t>
  </si>
  <si>
    <t>Басюк Марія Сергіївна</t>
  </si>
  <si>
    <t>Бєлік Анастасія Олександрівна     </t>
  </si>
  <si>
    <t>Бугай Тетяна Василівна             </t>
  </si>
  <si>
    <t>Бондаренко Євгенія Романівна</t>
  </si>
  <si>
    <t>6,4</t>
  </si>
  <si>
    <t>Дубовий Дмитро Віталійович         </t>
  </si>
  <si>
    <t>Заставленко Єлизавета Олександрівна       </t>
  </si>
  <si>
    <t>Козак Богуслав Ігорович</t>
  </si>
  <si>
    <t>Лень Оксана Юріївна</t>
  </si>
  <si>
    <t>Лутченко Поліна Сергіївна</t>
  </si>
  <si>
    <t>Поліщук Дар'я Олександрівна</t>
  </si>
  <si>
    <t>Прокопчук Катерина Григорівна</t>
  </si>
  <si>
    <t>Смалюга Катерина Генадіївна</t>
  </si>
  <si>
    <t>Ставер Вероніка Олександрівна</t>
  </si>
  <si>
    <t>Стужний Владислав Олександрович</t>
  </si>
  <si>
    <t>Цицаркіна Анна Олександрівна</t>
  </si>
  <si>
    <t>Члени стипендіальної комісії факультету:</t>
  </si>
  <si>
    <t>ПІП (Старости)</t>
  </si>
  <si>
    <t>підпис</t>
  </si>
  <si>
    <t>ПІП (Куратора)</t>
  </si>
  <si>
    <t>ПІП (Деканат)</t>
  </si>
  <si>
    <t>3 курс 2 група</t>
  </si>
  <si>
    <t>Біла Юлія Володимирівна</t>
  </si>
  <si>
    <t>Голомозова Дар'я Костянтинівна</t>
  </si>
  <si>
    <t xml:space="preserve">Гринишин Аміна Михайлівна </t>
  </si>
  <si>
    <t>Гришко Єлизавета Сергіївна</t>
  </si>
  <si>
    <t xml:space="preserve">Діброва Анастасія Андріївна </t>
  </si>
  <si>
    <t xml:space="preserve">Дмитрощук Аліна Петрівна </t>
  </si>
  <si>
    <t xml:space="preserve">Замишляєва Катерина Вікторівна </t>
  </si>
  <si>
    <t xml:space="preserve">Кардаш Аміна Олександрівна </t>
  </si>
  <si>
    <t>Костенко Дар'я Юріївна</t>
  </si>
  <si>
    <t>Кремер Катаріна</t>
  </si>
  <si>
    <t>Марковська Катерина Андріївна</t>
  </si>
  <si>
    <t xml:space="preserve">Новіков Дмитро Віталійович </t>
  </si>
  <si>
    <t>Петленко Аліна Ігорівна</t>
  </si>
  <si>
    <t>Стельмащук Вікторія Богданівна</t>
  </si>
  <si>
    <t>Тараненко Олександра Анатоліївна</t>
  </si>
  <si>
    <t xml:space="preserve">Тишкевич Анна Олександрівна </t>
  </si>
  <si>
    <t xml:space="preserve">Ткач Єгор Кирилович </t>
  </si>
  <si>
    <t xml:space="preserve">Шелестак Діана Іванівна </t>
  </si>
  <si>
    <t>3,5</t>
  </si>
  <si>
    <t>3 курс 3 група</t>
  </si>
  <si>
    <t>Вальчук Юлія Володимирівна</t>
  </si>
  <si>
    <t>Гур'янов Владислав Андрійович</t>
  </si>
  <si>
    <t>Кляхіна Анна Дмитрівна</t>
  </si>
  <si>
    <t>Ковальчук Владислав Юрійович</t>
  </si>
  <si>
    <t>Котенко Анна Олегівна</t>
  </si>
  <si>
    <t>Лобок Єлизавета Валеріївна</t>
  </si>
  <si>
    <t>Лукашенко Анна Андріївна</t>
  </si>
  <si>
    <t>Максименко Богдан Вікторович</t>
  </si>
  <si>
    <t>Мусевич Олег Анатолійович</t>
  </si>
  <si>
    <t>Некоз Олександра Андріївна</t>
  </si>
  <si>
    <t>Панова Катерина Олексіївна</t>
  </si>
  <si>
    <t>Пахоль Марія Русланівна</t>
  </si>
  <si>
    <t>Рудніченко Дарія Олександрівна</t>
  </si>
  <si>
    <t>Савчук Катерина Ігорівна</t>
  </si>
  <si>
    <t>Сичик Анастасія Віталіївна</t>
  </si>
  <si>
    <t>Сінєвич Надія Русланівна</t>
  </si>
  <si>
    <t>Федрова Діана Євгеніївна</t>
  </si>
  <si>
    <t>3 курс 4 група</t>
  </si>
  <si>
    <t>Вакуленко Ірина Дмитрівна</t>
  </si>
  <si>
    <t>Василянська Олександра Олександрівна</t>
  </si>
  <si>
    <t>Грудік Марія Віталіївна</t>
  </si>
  <si>
    <t>Дрозд Андрій Валерійович</t>
  </si>
  <si>
    <t>Картель Ірина Олегівна</t>
  </si>
  <si>
    <t>Корочкін Артемій Олександрович</t>
  </si>
  <si>
    <t>Лагода Катерина Геннадіївна</t>
  </si>
  <si>
    <t>Луцюк Ангеліна Віталіївна</t>
  </si>
  <si>
    <t>Мирончук Олексій Сергійович</t>
  </si>
  <si>
    <t>Мусійчук Віталій Миколайович</t>
  </si>
  <si>
    <t>Новоселець Наталія Олександрівна</t>
  </si>
  <si>
    <t>Силенко Зоя Віталіївна</t>
  </si>
  <si>
    <t>Чабанова Анастасія Дмитрівна</t>
  </si>
  <si>
    <t>Швед Аліса Миколаївна</t>
  </si>
  <si>
    <t>Янкович Анастасія Олексіївна</t>
  </si>
  <si>
    <t>3 курс 5 група</t>
  </si>
  <si>
    <t>Власенко Богдан Максимович</t>
  </si>
  <si>
    <t>Глодна Марія Олександрівна</t>
  </si>
  <si>
    <t>Гудима Євгенія Богданівна</t>
  </si>
  <si>
    <t>Деоба Олександра Андріївна</t>
  </si>
  <si>
    <t>Кокра Євгеній Олександрович</t>
  </si>
  <si>
    <t>Корнійчук Каріна Ярославівна</t>
  </si>
  <si>
    <t>Курносова Ксенія Сергіївна</t>
  </si>
  <si>
    <t>Кухар Єлізавета Сергіївна</t>
  </si>
  <si>
    <t>Миколенко Роман Юрійович</t>
  </si>
  <si>
    <t>Науменко Марія Олегівна</t>
  </si>
  <si>
    <t>Недашківська Яна Сергіївна</t>
  </si>
  <si>
    <t>Нестеренко Світлана Сергіївна</t>
  </si>
  <si>
    <t>Радченко Вікторія Едуардівна</t>
  </si>
  <si>
    <t>Самойленко Анжела Юріївна</t>
  </si>
  <si>
    <t>Сердіченко Анастасія Андріївна</t>
  </si>
  <si>
    <t>Скляренко Анастасія Дмитрівна</t>
  </si>
  <si>
    <t>Трикаш Олександра Миколаївна</t>
  </si>
  <si>
    <t>Шкуратова Анастасія Максимівна</t>
  </si>
  <si>
    <t>3 курс 6 група</t>
  </si>
  <si>
    <t>Буць Яна Юріївна</t>
  </si>
  <si>
    <t>Василенко Дар'я Валеріївна</t>
  </si>
  <si>
    <t>Ватуля Ангеліна Олександрівна</t>
  </si>
  <si>
    <t>Вільчанська Єлизавета Олегівна</t>
  </si>
  <si>
    <t>Герасименко Уляна Володимирівна</t>
  </si>
  <si>
    <t>Гришин Іван Вікторович</t>
  </si>
  <si>
    <t>Доценко Єва Владиславівна</t>
  </si>
  <si>
    <t>Дудник Максим Романович</t>
  </si>
  <si>
    <t>Костів Анастасія Андріївна</t>
  </si>
  <si>
    <t>Падалка Марія Олегівна</t>
  </si>
  <si>
    <t>Пінчук Єлизавета Володимирівна</t>
  </si>
  <si>
    <t>Риданова Дарина Сергіївна</t>
  </si>
  <si>
    <t>Самойлик Альона Олександрівна</t>
  </si>
  <si>
    <t>Слободян Вікторія Олегівна</t>
  </si>
  <si>
    <t>Сопіна Діана Геннадіївна</t>
  </si>
  <si>
    <t>Ялова Камелія Андріївна</t>
  </si>
  <si>
    <t>3 курс 7 група</t>
  </si>
  <si>
    <t>3 курс 8 група</t>
  </si>
  <si>
    <t>Бугай Анастасія Ігорівна</t>
  </si>
  <si>
    <t>Гогота Юлія Вʼячеславівна</t>
  </si>
  <si>
    <t>Голуб Нікіта Олександрович</t>
  </si>
  <si>
    <t>Грищенко Анна Олександрівна</t>
  </si>
  <si>
    <t>Гут Дмитро Юрійович</t>
  </si>
  <si>
    <t>Єременко Катерина Констянтинівна</t>
  </si>
  <si>
    <t>Єриновська Єлизавета Сергіївна</t>
  </si>
  <si>
    <t>Контієвська Наталія Владиславівна</t>
  </si>
  <si>
    <t>Лобас Анастасія Валентинівна</t>
  </si>
  <si>
    <t>Лукасевич Ілля Володимирович</t>
  </si>
  <si>
    <t>Морозова Надєжда Олександрівна</t>
  </si>
  <si>
    <t>Овчіннікова Діана Вікторівна</t>
  </si>
  <si>
    <t>Олексюк Максим Олегович</t>
  </si>
  <si>
    <t>Терещенко Іван Олександрович</t>
  </si>
  <si>
    <t>Українець Уляна Вадимівна</t>
  </si>
  <si>
    <t>Ярмолюк Софія Сергіївна</t>
  </si>
  <si>
    <t xml:space="preserve">підпис </t>
  </si>
  <si>
    <t>3 курс 9 група</t>
  </si>
  <si>
    <t>Бакай Софія Олексіївна</t>
  </si>
  <si>
    <t>Берсименко Олександр Сергійович</t>
  </si>
  <si>
    <t>Боса Євгенія Петріна</t>
  </si>
  <si>
    <t>Куликова Ірина Олександрівна</t>
  </si>
  <si>
    <t>Литвинено Катерина Олександрівна</t>
  </si>
  <si>
    <t>Мораді Яздан Мохаммад</t>
  </si>
  <si>
    <t xml:space="preserve">Лі Юмюнг </t>
  </si>
  <si>
    <t xml:space="preserve">Сергієнко Катерина Денисівна </t>
  </si>
  <si>
    <t>Суворова Анна Володимірівна</t>
  </si>
  <si>
    <t>Тарасюк Яна Русланівна</t>
  </si>
  <si>
    <t>Чепурний Дмитро Олегович</t>
  </si>
  <si>
    <t>3 курс 10 група</t>
  </si>
  <si>
    <t>Гнесь Дарина Віталіївна</t>
  </si>
  <si>
    <t>Грекул Олеся Василівна</t>
  </si>
  <si>
    <t>Демченко Владислав Вікторович</t>
  </si>
  <si>
    <t>Дикун Олександр Васильович</t>
  </si>
  <si>
    <t>Єрмошин Дмитро Юрійович</t>
  </si>
  <si>
    <t>Квока Ярослав Віталійович</t>
  </si>
  <si>
    <t>Кебелеш Олександр Юрійович</t>
  </si>
  <si>
    <t>Ковальчук Анасасія Олегівна</t>
  </si>
  <si>
    <t>Когутич Максим Юрійович</t>
  </si>
  <si>
    <t>Кунчич Жанна Ігорівна</t>
  </si>
  <si>
    <t>Майструк Мирослава Василівна</t>
  </si>
  <si>
    <t>Маник Валенина Іванівна</t>
  </si>
  <si>
    <t>Островка Іван Іванович</t>
  </si>
  <si>
    <t>Погорілий Богдан Олегович</t>
  </si>
  <si>
    <t>Поламарчук Вікторія Сергіївна</t>
  </si>
  <si>
    <t>Руснак Микола Михайлович</t>
  </si>
  <si>
    <t xml:space="preserve">Фоменко Владислав Ігорович </t>
  </si>
  <si>
    <t>Шмідткє Олександра Олександрівна</t>
  </si>
  <si>
    <t xml:space="preserve">Юсин Назар Михайлович </t>
  </si>
  <si>
    <t>Берченко Дмитро Констянтинович</t>
  </si>
  <si>
    <t>Богуславська Валерія Олегівна</t>
  </si>
  <si>
    <t>Бондар Богдан Валерійович</t>
  </si>
  <si>
    <t>Борейко Артем Віталійович</t>
  </si>
  <si>
    <t>Борисюк Олена Володимирівна</t>
  </si>
  <si>
    <t>Водарчук Максим Анатолійович</t>
  </si>
  <si>
    <t>Грицишена Ірма Юріївна</t>
  </si>
  <si>
    <t>Гуленко Ольга Олександрівна</t>
  </si>
  <si>
    <t>Жила Ангеліна Олегівна</t>
  </si>
  <si>
    <t>Кузнєцова Евеліна Павлівна</t>
  </si>
  <si>
    <t>Майсюра Каріна Станіславівна</t>
  </si>
  <si>
    <t>Матюхіна Олена Денисівна</t>
  </si>
  <si>
    <t>Редько Вікторія Юріївна</t>
  </si>
  <si>
    <t>Попов Володимир Олександрович</t>
  </si>
  <si>
    <t>Удод Світлана Олегівна</t>
  </si>
  <si>
    <t>Ушакова Єлизавета Валеріївна</t>
  </si>
  <si>
    <t>3 курс 11 група</t>
  </si>
  <si>
    <t>Балицький Данило Іллліч</t>
  </si>
  <si>
    <t xml:space="preserve">Барсук Денис Володимирович </t>
  </si>
  <si>
    <t xml:space="preserve">Дворник Iлля Євгенійович </t>
  </si>
  <si>
    <t xml:space="preserve">Донець Елизавета Федорівна </t>
  </si>
  <si>
    <t xml:space="preserve">Дятлов Денис Віталійович </t>
  </si>
  <si>
    <t>8,6.</t>
  </si>
  <si>
    <t xml:space="preserve">Карталиш Дарина Станіславівна </t>
  </si>
  <si>
    <t xml:space="preserve">Краснокутська Анжеліка Анатоліївна </t>
  </si>
  <si>
    <t xml:space="preserve">Ларін Владислав Андрійович </t>
  </si>
  <si>
    <t>Мала Анна Андріївна</t>
  </si>
  <si>
    <t xml:space="preserve">Медвідь Валерія Юріївна </t>
  </si>
  <si>
    <t>Мельниченко Анна Олександрівна</t>
  </si>
  <si>
    <t>Мудрик Діана Денисівна</t>
  </si>
  <si>
    <t>Нікітіна Дарія Ростиславівна</t>
  </si>
  <si>
    <t xml:space="preserve">Парцей Наталія Сергіївна </t>
  </si>
  <si>
    <t xml:space="preserve">Скарженюк Богдан Iгорович </t>
  </si>
  <si>
    <t xml:space="preserve">Степаненко Валерія Володимирівна </t>
  </si>
  <si>
    <t>Телештан Ярослав Сергійович</t>
  </si>
  <si>
    <t xml:space="preserve">Тимінський Денис Володимирович </t>
  </si>
  <si>
    <t>Xімічук Ольга Юріївна</t>
  </si>
  <si>
    <t>Черниш Юлія Сергіївна</t>
  </si>
  <si>
    <t xml:space="preserve"> 2,8</t>
  </si>
  <si>
    <t xml:space="preserve">0,3 </t>
  </si>
  <si>
    <t>1,2</t>
  </si>
  <si>
    <t>0,3</t>
  </si>
  <si>
    <t xml:space="preserve">  7,5</t>
  </si>
  <si>
    <t xml:space="preserve">  2,5</t>
  </si>
  <si>
    <t>0,5</t>
  </si>
  <si>
    <t xml:space="preserve">  9,6</t>
  </si>
  <si>
    <t xml:space="preserve"> 0,7</t>
  </si>
  <si>
    <t xml:space="preserve"> 4,5</t>
  </si>
  <si>
    <t xml:space="preserve"> 4,4</t>
  </si>
  <si>
    <t xml:space="preserve">  4,1</t>
  </si>
  <si>
    <t xml:space="preserve">  2,4</t>
  </si>
  <si>
    <t>2,5</t>
  </si>
  <si>
    <t>0,8</t>
  </si>
  <si>
    <t xml:space="preserve"> 2,6</t>
  </si>
  <si>
    <t xml:space="preserve"> 1,3</t>
  </si>
  <si>
    <t>0,9</t>
  </si>
  <si>
    <t xml:space="preserve"> 8,6</t>
  </si>
  <si>
    <t>3,4</t>
  </si>
  <si>
    <t>3 курс 12 група</t>
  </si>
  <si>
    <t>Афоніна Анна Олексіївна</t>
  </si>
  <si>
    <t>Бабюк Дарина-Марія Олегівна</t>
  </si>
  <si>
    <t>Брик Анна Владіславівна</t>
  </si>
  <si>
    <t xml:space="preserve"> Гирилтуєва Ангеліна Віталіївна</t>
  </si>
  <si>
    <t xml:space="preserve">Єсіненко Габріела </t>
  </si>
  <si>
    <t>Лівицька Наталі Сергіївна</t>
  </si>
  <si>
    <t>Мельниченко Руслан Олегович</t>
  </si>
  <si>
    <t>Павлюченко Валерія Романівна</t>
  </si>
  <si>
    <t>Розпутня Вікторія Олегівна</t>
  </si>
  <si>
    <t>Туренко Віталіна Вікторівна</t>
  </si>
  <si>
    <t>Царенко Дар'я Віталіївна</t>
  </si>
  <si>
    <t>3 курс 13 група</t>
  </si>
  <si>
    <t>Децюра Катерина Олександрівна</t>
  </si>
  <si>
    <t>4,1</t>
  </si>
  <si>
    <t>Єрьоміна Ольга Олександрівна</t>
  </si>
  <si>
    <t xml:space="preserve">Калічак Валерія Ігорівна </t>
  </si>
  <si>
    <t>Прис Наталя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</si>
</sst>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 (Основной текст)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1"/>
    </font>
    <font>
      <sz val="12"/>
      <color theme="0" tint="-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rgb="FF505050"/>
      </left>
      <right style="thin">
        <color rgb="FF505050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rgb="FF50505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17" fillId="0" borderId="0"/>
  </cellStyleXfs>
  <cellXfs count="1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49" fontId="4" fillId="0" borderId="5" xfId="0" quotePrefix="1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6" xfId="0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6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8" xfId="0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49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6" borderId="13" xfId="0" applyFill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 shrinkToFit="1"/>
    </xf>
    <xf numFmtId="2" fontId="8" fillId="0" borderId="1" xfId="0" applyNumberFormat="1" applyFont="1" applyBorder="1" applyAlignment="1">
      <alignment horizontal="center"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34" xfId="0" applyBorder="1" applyAlignment="1">
      <alignment vertical="center" wrapText="1" shrinkToFit="1"/>
    </xf>
    <xf numFmtId="0" fontId="0" fillId="0" borderId="36" xfId="0" applyBorder="1"/>
    <xf numFmtId="0" fontId="3" fillId="4" borderId="2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6" borderId="3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0" fillId="0" borderId="41" xfId="0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0" fontId="11" fillId="0" borderId="39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39" xfId="0" applyFont="1" applyBorder="1" applyAlignment="1">
      <alignment wrapText="1"/>
    </xf>
    <xf numFmtId="0" fontId="11" fillId="0" borderId="39" xfId="0" applyFont="1" applyBorder="1" applyAlignment="1">
      <alignment horizontal="right" wrapText="1"/>
    </xf>
    <xf numFmtId="0" fontId="11" fillId="0" borderId="39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1" fillId="0" borderId="40" xfId="0" applyFont="1" applyBorder="1" applyAlignment="1">
      <alignment wrapText="1"/>
    </xf>
    <xf numFmtId="0" fontId="0" fillId="0" borderId="41" xfId="0" applyBorder="1" applyAlignment="1">
      <alignment horizontal="center" vertical="center" wrapText="1"/>
    </xf>
    <xf numFmtId="0" fontId="10" fillId="0" borderId="42" xfId="0" applyFont="1" applyBorder="1" applyAlignment="1">
      <alignment wrapText="1"/>
    </xf>
    <xf numFmtId="0" fontId="0" fillId="0" borderId="43" xfId="0" applyBorder="1" applyAlignment="1">
      <alignment horizontal="center" vertical="center" wrapText="1"/>
    </xf>
    <xf numFmtId="0" fontId="11" fillId="0" borderId="36" xfId="0" applyFont="1" applyBorder="1" applyAlignment="1">
      <alignment wrapText="1"/>
    </xf>
    <xf numFmtId="0" fontId="0" fillId="5" borderId="43" xfId="0" applyFill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0" fillId="6" borderId="12" xfId="0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6" borderId="15" xfId="0" applyFill="1" applyBorder="1" applyAlignment="1">
      <alignment wrapText="1"/>
    </xf>
    <xf numFmtId="0" fontId="0" fillId="6" borderId="47" xfId="0" applyFill="1" applyBorder="1" applyAlignment="1">
      <alignment wrapText="1"/>
    </xf>
    <xf numFmtId="0" fontId="0" fillId="6" borderId="48" xfId="0" applyFill="1" applyBorder="1" applyAlignment="1">
      <alignment wrapText="1"/>
    </xf>
    <xf numFmtId="0" fontId="0" fillId="0" borderId="50" xfId="0" applyBorder="1" applyAlignment="1">
      <alignment horizontal="left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2" fontId="1" fillId="0" borderId="25" xfId="0" applyNumberFormat="1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3" fillId="3" borderId="2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54" xfId="0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13" fillId="7" borderId="3" xfId="0" applyNumberFormat="1" applyFont="1" applyFill="1" applyBorder="1" applyAlignment="1">
      <alignment horizontal="left" vertical="center" wrapText="1"/>
    </xf>
    <xf numFmtId="2" fontId="14" fillId="7" borderId="4" xfId="0" applyNumberFormat="1" applyFont="1" applyFill="1" applyBorder="1" applyAlignment="1">
      <alignment horizontal="center" vertical="center" wrapText="1"/>
    </xf>
    <xf numFmtId="2" fontId="14" fillId="7" borderId="3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2" fontId="13" fillId="7" borderId="3" xfId="0" applyNumberFormat="1" applyFont="1" applyFill="1" applyBorder="1" applyAlignment="1">
      <alignment horizontal="left" wrapText="1"/>
    </xf>
    <xf numFmtId="2" fontId="14" fillId="7" borderId="4" xfId="0" applyNumberFormat="1" applyFont="1" applyFill="1" applyBorder="1" applyAlignment="1">
      <alignment horizontal="center" wrapText="1"/>
    </xf>
    <xf numFmtId="0" fontId="0" fillId="5" borderId="57" xfId="0" applyFill="1" applyBorder="1" applyAlignment="1">
      <alignment horizontal="center" vertical="center" wrapText="1"/>
    </xf>
    <xf numFmtId="0" fontId="0" fillId="6" borderId="54" xfId="0" applyFill="1" applyBorder="1" applyAlignment="1">
      <alignment wrapText="1"/>
    </xf>
    <xf numFmtId="0" fontId="15" fillId="0" borderId="1" xfId="0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2" fontId="15" fillId="0" borderId="1" xfId="0" applyNumberFormat="1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 wrapText="1" shrinkToFit="1"/>
    </xf>
    <xf numFmtId="16" fontId="15" fillId="0" borderId="0" xfId="0" applyNumberFormat="1" applyFont="1" applyAlignment="1">
      <alignment horizontal="center" vertical="center" wrapText="1" shrinkToFit="1"/>
    </xf>
    <xf numFmtId="2" fontId="15" fillId="0" borderId="0" xfId="0" applyNumberFormat="1" applyFont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0" fillId="0" borderId="59" xfId="0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16" fontId="0" fillId="5" borderId="1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0" borderId="62" xfId="0" applyBorder="1"/>
    <xf numFmtId="0" fontId="0" fillId="0" borderId="60" xfId="0" applyBorder="1" applyAlignment="1">
      <alignment vertical="center" shrinkToFit="1"/>
    </xf>
    <xf numFmtId="0" fontId="0" fillId="0" borderId="63" xfId="0" applyBorder="1" applyAlignment="1">
      <alignment vertical="center" wrapText="1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vertical="center" wrapText="1" shrinkToFit="1"/>
    </xf>
    <xf numFmtId="0" fontId="0" fillId="5" borderId="66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vertical="center" wrapText="1" shrinkToFit="1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9" xfId="0" applyBorder="1" applyAlignment="1">
      <alignment vertical="center" wrapText="1" shrinkToFit="1"/>
    </xf>
    <xf numFmtId="0" fontId="0" fillId="5" borderId="36" xfId="0" applyFill="1" applyBorder="1" applyAlignment="1">
      <alignment horizontal="center"/>
    </xf>
    <xf numFmtId="0" fontId="0" fillId="0" borderId="69" xfId="0" applyBorder="1"/>
    <xf numFmtId="0" fontId="0" fillId="0" borderId="36" xfId="0" applyBorder="1" applyAlignment="1">
      <alignment vertical="center" wrapText="1" shrinkToFit="1"/>
    </xf>
    <xf numFmtId="0" fontId="0" fillId="0" borderId="23" xfId="0" applyBorder="1"/>
    <xf numFmtId="49" fontId="0" fillId="0" borderId="60" xfId="0" applyNumberForma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0" fillId="0" borderId="10" xfId="0" applyBorder="1" applyAlignment="1">
      <alignment wrapText="1"/>
    </xf>
    <xf numFmtId="0" fontId="18" fillId="0" borderId="1" xfId="1" applyFont="1" applyBorder="1" applyAlignment="1">
      <alignment vertical="center" wrapText="1" shrinkToFit="1"/>
    </xf>
    <xf numFmtId="0" fontId="0" fillId="0" borderId="18" xfId="0" applyBorder="1" applyAlignment="1">
      <alignment horizontal="center" vertical="center" wrapText="1" shrinkToFit="1"/>
    </xf>
    <xf numFmtId="49" fontId="18" fillId="0" borderId="1" xfId="1" applyNumberFormat="1" applyFont="1" applyBorder="1" applyAlignment="1">
      <alignment horizontal="center" vertical="center" wrapText="1" shrinkToFit="1"/>
    </xf>
    <xf numFmtId="0" fontId="18" fillId="0" borderId="1" xfId="1" applyFont="1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49" fontId="4" fillId="0" borderId="0" xfId="0" quotePrefix="1" applyNumberFormat="1" applyFont="1" applyAlignment="1">
      <alignment horizontal="center" vertical="center" wrapText="1" shrinkToFit="1"/>
    </xf>
    <xf numFmtId="0" fontId="19" fillId="6" borderId="20" xfId="0" applyFont="1" applyFill="1" applyBorder="1" applyAlignment="1">
      <alignment horizontal="center" vertical="center" wrapText="1"/>
    </xf>
    <xf numFmtId="0" fontId="0" fillId="0" borderId="70" xfId="0" applyBorder="1" applyAlignment="1">
      <alignment wrapText="1"/>
    </xf>
  </cellXfs>
  <cellStyles count="2">
    <cellStyle name="Excel Built-in Normal" xfId="1" xr:uid="{448DC67F-8AEA-48BF-9913-247BE535D516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A15C-2C44-41DA-B0BB-6DB579CE3C2E}">
  <dimension ref="A1:G23"/>
  <sheetViews>
    <sheetView workbookViewId="0">
      <selection sqref="A1:G23"/>
    </sheetView>
  </sheetViews>
  <sheetFormatPr defaultRowHeight="15"/>
  <cols>
    <col min="1" max="1" width="6.5703125" customWidth="1"/>
    <col min="2" max="2" width="36.7109375" customWidth="1"/>
  </cols>
  <sheetData>
    <row r="1" spans="1:7" ht="15.75">
      <c r="A1" s="20" t="s">
        <v>0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23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 ht="18.75">
      <c r="A4" s="28">
        <v>1</v>
      </c>
      <c r="B4" s="29" t="s">
        <v>10</v>
      </c>
      <c r="C4" s="10"/>
      <c r="D4" s="30"/>
      <c r="E4" s="31"/>
      <c r="F4" s="32">
        <v>0</v>
      </c>
      <c r="G4" s="33"/>
    </row>
    <row r="5" spans="1:7" ht="15.75">
      <c r="A5" s="28">
        <v>2</v>
      </c>
      <c r="B5" s="29" t="s">
        <v>11</v>
      </c>
      <c r="C5" s="10">
        <v>4.9000000000000004</v>
      </c>
      <c r="D5" s="30">
        <v>4.5999999999999996</v>
      </c>
      <c r="E5" s="34">
        <v>1.2</v>
      </c>
      <c r="F5" s="32">
        <v>10.7</v>
      </c>
      <c r="G5" s="33"/>
    </row>
    <row r="6" spans="1:7" ht="15.75">
      <c r="A6" s="28">
        <v>3</v>
      </c>
      <c r="B6" s="29" t="s">
        <v>12</v>
      </c>
      <c r="C6" s="10">
        <v>4.5999999999999996</v>
      </c>
      <c r="D6" s="30">
        <v>0.5</v>
      </c>
      <c r="E6" s="34">
        <v>3</v>
      </c>
      <c r="F6" s="32">
        <v>8.1</v>
      </c>
      <c r="G6" s="33"/>
    </row>
    <row r="7" spans="1:7" ht="15.75">
      <c r="A7" s="28">
        <v>4</v>
      </c>
      <c r="B7" s="29" t="s">
        <v>13</v>
      </c>
      <c r="C7" s="10"/>
      <c r="D7" s="30"/>
      <c r="E7" s="34"/>
      <c r="F7" s="32">
        <v>0</v>
      </c>
      <c r="G7" s="33"/>
    </row>
    <row r="8" spans="1:7" ht="15.75">
      <c r="A8" s="28">
        <v>5</v>
      </c>
      <c r="B8" s="29" t="s">
        <v>14</v>
      </c>
      <c r="C8" s="14" t="s">
        <v>15</v>
      </c>
      <c r="D8" s="30">
        <v>7</v>
      </c>
      <c r="E8" s="34">
        <v>2</v>
      </c>
      <c r="F8" s="32">
        <v>15.4</v>
      </c>
      <c r="G8" s="33"/>
    </row>
    <row r="9" spans="1:7" ht="15.75">
      <c r="A9" s="28">
        <v>6</v>
      </c>
      <c r="B9" s="29" t="s">
        <v>16</v>
      </c>
      <c r="C9" s="10">
        <v>3.1</v>
      </c>
      <c r="D9" s="30">
        <v>4.2</v>
      </c>
      <c r="E9" s="34">
        <v>7.2</v>
      </c>
      <c r="F9" s="32">
        <v>14.5</v>
      </c>
      <c r="G9" s="33"/>
    </row>
    <row r="10" spans="1:7" ht="30">
      <c r="A10" s="28">
        <v>7</v>
      </c>
      <c r="B10" s="29" t="s">
        <v>17</v>
      </c>
      <c r="C10" s="10">
        <v>3.5</v>
      </c>
      <c r="D10" s="30"/>
      <c r="E10" s="34">
        <v>3</v>
      </c>
      <c r="F10" s="32">
        <v>6.5</v>
      </c>
      <c r="G10" s="33"/>
    </row>
    <row r="11" spans="1:7" ht="15.75">
      <c r="A11" s="28">
        <v>8</v>
      </c>
      <c r="B11" s="29" t="s">
        <v>18</v>
      </c>
      <c r="C11" s="10"/>
      <c r="D11" s="30"/>
      <c r="E11" s="34"/>
      <c r="F11" s="32">
        <v>0</v>
      </c>
      <c r="G11" s="33"/>
    </row>
    <row r="12" spans="1:7" ht="15.75">
      <c r="A12" s="28">
        <v>9</v>
      </c>
      <c r="B12" s="29" t="s">
        <v>19</v>
      </c>
      <c r="C12" s="10">
        <v>1.5</v>
      </c>
      <c r="D12" s="30"/>
      <c r="E12" s="34"/>
      <c r="F12" s="32">
        <v>1.5</v>
      </c>
      <c r="G12" s="33"/>
    </row>
    <row r="13" spans="1:7" ht="15.75">
      <c r="A13" s="28">
        <v>10</v>
      </c>
      <c r="B13" s="29" t="s">
        <v>20</v>
      </c>
      <c r="C13" s="10"/>
      <c r="D13" s="30"/>
      <c r="E13" s="34"/>
      <c r="F13" s="32">
        <v>0</v>
      </c>
      <c r="G13" s="33"/>
    </row>
    <row r="14" spans="1:7" ht="15.75">
      <c r="A14" s="28">
        <v>11</v>
      </c>
      <c r="B14" s="29" t="s">
        <v>21</v>
      </c>
      <c r="C14" s="10"/>
      <c r="D14" s="30">
        <v>1</v>
      </c>
      <c r="E14" s="34">
        <v>8.5</v>
      </c>
      <c r="F14" s="32">
        <v>9.5</v>
      </c>
      <c r="G14" s="33"/>
    </row>
    <row r="15" spans="1:7" ht="15.75">
      <c r="A15" s="28">
        <v>12</v>
      </c>
      <c r="B15" s="29" t="s">
        <v>22</v>
      </c>
      <c r="C15" s="10">
        <v>0.7</v>
      </c>
      <c r="D15" s="30"/>
      <c r="E15" s="34"/>
      <c r="F15" s="32">
        <v>0.7</v>
      </c>
      <c r="G15" s="33"/>
    </row>
    <row r="16" spans="1:7" ht="15.75">
      <c r="A16" s="28">
        <v>13</v>
      </c>
      <c r="B16" s="29" t="s">
        <v>23</v>
      </c>
      <c r="C16" s="10"/>
      <c r="D16" s="30"/>
      <c r="E16" s="34"/>
      <c r="F16" s="32">
        <v>0</v>
      </c>
      <c r="G16" s="33"/>
    </row>
    <row r="17" spans="1:7" ht="15.75">
      <c r="A17" s="28">
        <v>14</v>
      </c>
      <c r="B17" s="29" t="s">
        <v>24</v>
      </c>
      <c r="C17" s="35"/>
      <c r="D17" s="30"/>
      <c r="E17" s="34"/>
      <c r="F17" s="32">
        <v>0</v>
      </c>
      <c r="G17" s="33"/>
    </row>
    <row r="18" spans="1:7" ht="15.75">
      <c r="A18" s="36">
        <v>15</v>
      </c>
      <c r="B18" s="29" t="s">
        <v>25</v>
      </c>
      <c r="C18" s="37"/>
      <c r="D18" s="38"/>
      <c r="E18" s="34">
        <v>5</v>
      </c>
      <c r="F18" s="39">
        <v>5</v>
      </c>
      <c r="G18" s="40"/>
    </row>
    <row r="19" spans="1:7" ht="18.75">
      <c r="A19" s="41">
        <v>16</v>
      </c>
      <c r="B19" s="29" t="s">
        <v>26</v>
      </c>
      <c r="C19" s="35"/>
      <c r="D19" s="30"/>
      <c r="E19" s="31"/>
      <c r="F19" s="42">
        <v>0</v>
      </c>
      <c r="G19" s="43"/>
    </row>
    <row r="20" spans="1:7" ht="31.5">
      <c r="A20" s="44"/>
      <c r="B20" s="45" t="s">
        <v>27</v>
      </c>
      <c r="C20" s="44"/>
      <c r="D20" s="44"/>
      <c r="E20" s="44"/>
      <c r="F20" s="46"/>
      <c r="G20" s="47"/>
    </row>
    <row r="21" spans="1:7">
      <c r="A21" s="44"/>
      <c r="B21" s="48" t="s">
        <v>28</v>
      </c>
      <c r="C21" s="48"/>
      <c r="D21" s="48"/>
      <c r="E21" s="49"/>
      <c r="F21" s="50" t="s">
        <v>29</v>
      </c>
      <c r="G21" s="48"/>
    </row>
    <row r="22" spans="1:7">
      <c r="A22" s="51"/>
      <c r="B22" s="52" t="s">
        <v>30</v>
      </c>
      <c r="C22" s="52"/>
      <c r="D22" s="52"/>
      <c r="E22" s="53"/>
      <c r="F22" s="48" t="s">
        <v>29</v>
      </c>
      <c r="G22" s="48"/>
    </row>
    <row r="23" spans="1:7">
      <c r="A23" s="51"/>
      <c r="B23" s="52" t="s">
        <v>31</v>
      </c>
      <c r="C23" s="52"/>
      <c r="D23" s="52"/>
      <c r="E23" s="51"/>
      <c r="F23" s="48" t="s">
        <v>29</v>
      </c>
      <c r="G23" s="48"/>
    </row>
  </sheetData>
  <mergeCells count="2">
    <mergeCell ref="A1:G1"/>
    <mergeCell ref="C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82DD-40A0-4BE2-AEC0-E3AF0EDB7DE2}">
  <dimension ref="A1:G26"/>
  <sheetViews>
    <sheetView workbookViewId="0">
      <selection sqref="A1:G26"/>
    </sheetView>
  </sheetViews>
  <sheetFormatPr defaultRowHeight="15"/>
  <cols>
    <col min="1" max="1" width="6" customWidth="1"/>
    <col min="2" max="2" width="36.5703125" customWidth="1"/>
  </cols>
  <sheetData>
    <row r="1" spans="1:7" ht="15.75">
      <c r="A1" s="20" t="s">
        <v>153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124" t="s">
        <v>7</v>
      </c>
      <c r="E3" s="26" t="s">
        <v>8</v>
      </c>
      <c r="F3" s="8" t="s">
        <v>9</v>
      </c>
      <c r="G3" s="27"/>
    </row>
    <row r="4" spans="1:7">
      <c r="A4" s="30">
        <v>1</v>
      </c>
      <c r="B4" s="118" t="s">
        <v>154</v>
      </c>
      <c r="C4" s="28"/>
      <c r="D4" s="147"/>
      <c r="E4" s="35"/>
      <c r="F4" s="32">
        <v>0</v>
      </c>
      <c r="G4" s="33"/>
    </row>
    <row r="5" spans="1:7">
      <c r="A5" s="30">
        <v>2</v>
      </c>
      <c r="B5" s="67" t="s">
        <v>155</v>
      </c>
      <c r="C5" s="28"/>
      <c r="D5" s="147"/>
      <c r="E5" s="35"/>
      <c r="F5" s="32">
        <v>0</v>
      </c>
      <c r="G5" s="33"/>
    </row>
    <row r="6" spans="1:7">
      <c r="A6" s="30">
        <v>3</v>
      </c>
      <c r="B6" s="67" t="s">
        <v>156</v>
      </c>
      <c r="C6" s="28">
        <v>0.8</v>
      </c>
      <c r="D6" s="147"/>
      <c r="E6" s="35"/>
      <c r="F6" s="32">
        <v>0.8</v>
      </c>
      <c r="G6" s="33"/>
    </row>
    <row r="7" spans="1:7">
      <c r="A7" s="30">
        <v>4</v>
      </c>
      <c r="B7" s="67" t="s">
        <v>157</v>
      </c>
      <c r="C7" s="28"/>
      <c r="D7" s="118"/>
      <c r="E7" s="35">
        <v>4</v>
      </c>
      <c r="F7" s="32">
        <f>SUM(C7:E7)</f>
        <v>4</v>
      </c>
      <c r="G7" s="33"/>
    </row>
    <row r="8" spans="1:7">
      <c r="A8" s="30">
        <v>5</v>
      </c>
      <c r="B8" s="67" t="s">
        <v>158</v>
      </c>
      <c r="C8" s="28"/>
      <c r="D8" s="148">
        <v>1</v>
      </c>
      <c r="E8" s="35">
        <v>0.3</v>
      </c>
      <c r="F8" s="32">
        <v>1.3</v>
      </c>
      <c r="G8" s="33"/>
    </row>
    <row r="9" spans="1:7">
      <c r="A9" s="30">
        <v>6</v>
      </c>
      <c r="B9" s="67" t="s">
        <v>159</v>
      </c>
      <c r="C9" s="28"/>
      <c r="D9" s="147"/>
      <c r="E9" s="35"/>
      <c r="F9" s="32">
        <v>0</v>
      </c>
      <c r="G9" s="33"/>
    </row>
    <row r="10" spans="1:7">
      <c r="A10" s="30">
        <v>7</v>
      </c>
      <c r="B10" s="67" t="s">
        <v>160</v>
      </c>
      <c r="C10" s="28"/>
      <c r="D10" s="147"/>
      <c r="E10" s="35"/>
      <c r="F10" s="32">
        <v>0</v>
      </c>
      <c r="G10" s="33"/>
    </row>
    <row r="11" spans="1:7">
      <c r="A11" s="30">
        <v>8</v>
      </c>
      <c r="B11" s="67" t="s">
        <v>161</v>
      </c>
      <c r="C11" s="28"/>
      <c r="D11" s="147"/>
      <c r="E11" s="35"/>
      <c r="F11" s="32">
        <v>0</v>
      </c>
      <c r="G11" s="33"/>
    </row>
    <row r="12" spans="1:7">
      <c r="A12" s="30">
        <v>9</v>
      </c>
      <c r="B12" s="67" t="s">
        <v>162</v>
      </c>
      <c r="C12" s="28">
        <v>0.8</v>
      </c>
      <c r="D12" s="118"/>
      <c r="E12" s="35">
        <v>13.5</v>
      </c>
      <c r="F12" s="32">
        <v>14.3</v>
      </c>
      <c r="G12" s="33"/>
    </row>
    <row r="13" spans="1:7">
      <c r="A13" s="30">
        <v>10</v>
      </c>
      <c r="B13" s="67" t="s">
        <v>163</v>
      </c>
      <c r="C13" s="28">
        <v>1.5</v>
      </c>
      <c r="D13" s="148">
        <v>4.2</v>
      </c>
      <c r="E13" s="35">
        <v>4</v>
      </c>
      <c r="F13" s="32">
        <v>9.6999999999999993</v>
      </c>
      <c r="G13" s="33"/>
    </row>
    <row r="14" spans="1:7">
      <c r="A14" s="30">
        <v>11</v>
      </c>
      <c r="B14" s="67" t="s">
        <v>164</v>
      </c>
      <c r="C14" s="28"/>
      <c r="D14" s="147">
        <v>2</v>
      </c>
      <c r="E14" s="35">
        <v>2</v>
      </c>
      <c r="F14" s="32">
        <v>4</v>
      </c>
      <c r="G14" s="33"/>
    </row>
    <row r="15" spans="1:7">
      <c r="A15" s="30">
        <v>12</v>
      </c>
      <c r="B15" s="67" t="s">
        <v>165</v>
      </c>
      <c r="C15" s="28"/>
      <c r="D15" s="147"/>
      <c r="E15" s="35">
        <v>1.8</v>
      </c>
      <c r="F15" s="32">
        <v>1.8</v>
      </c>
      <c r="G15" s="33"/>
    </row>
    <row r="16" spans="1:7">
      <c r="A16" s="30">
        <v>13</v>
      </c>
      <c r="B16" s="67" t="s">
        <v>166</v>
      </c>
      <c r="C16" s="28"/>
      <c r="D16" s="147"/>
      <c r="E16" s="35"/>
      <c r="F16" s="32">
        <v>0</v>
      </c>
      <c r="G16" s="33"/>
    </row>
    <row r="17" spans="1:7">
      <c r="A17" s="30">
        <v>14</v>
      </c>
      <c r="B17" s="67" t="s">
        <v>167</v>
      </c>
      <c r="C17" s="28"/>
      <c r="D17" s="149"/>
      <c r="E17" s="35"/>
      <c r="F17" s="32">
        <v>0</v>
      </c>
      <c r="G17" s="33"/>
    </row>
    <row r="18" spans="1:7">
      <c r="A18" s="30">
        <v>15</v>
      </c>
      <c r="B18" s="67" t="s">
        <v>168</v>
      </c>
      <c r="C18" s="28"/>
      <c r="D18" s="147"/>
      <c r="E18" s="35"/>
      <c r="F18" s="32">
        <v>0</v>
      </c>
      <c r="G18" s="33"/>
    </row>
    <row r="19" spans="1:7">
      <c r="A19" s="30">
        <v>16</v>
      </c>
      <c r="B19" s="67" t="s">
        <v>169</v>
      </c>
      <c r="C19" s="28"/>
      <c r="D19" s="147"/>
      <c r="E19" s="35"/>
      <c r="F19" s="32">
        <v>0</v>
      </c>
      <c r="G19" s="33"/>
    </row>
    <row r="20" spans="1:7">
      <c r="A20" s="30">
        <v>17</v>
      </c>
      <c r="B20" s="150" t="s">
        <v>170</v>
      </c>
      <c r="C20" s="28"/>
      <c r="D20" s="147"/>
      <c r="E20" s="35"/>
      <c r="F20" s="32">
        <v>0</v>
      </c>
      <c r="G20" s="30"/>
    </row>
    <row r="21" spans="1:7">
      <c r="A21" s="30">
        <v>18</v>
      </c>
      <c r="B21" s="150" t="s">
        <v>171</v>
      </c>
      <c r="C21" s="28"/>
      <c r="D21" s="147"/>
      <c r="E21" s="35"/>
      <c r="F21" s="32">
        <v>0</v>
      </c>
      <c r="G21" s="30"/>
    </row>
    <row r="22" spans="1:7">
      <c r="A22" s="117">
        <v>19</v>
      </c>
      <c r="B22" s="67" t="s">
        <v>172</v>
      </c>
      <c r="C22" s="28"/>
      <c r="D22" s="147"/>
      <c r="E22" s="35"/>
      <c r="F22" s="32">
        <v>0</v>
      </c>
      <c r="G22" s="30"/>
    </row>
    <row r="23" spans="1:7" ht="31.5">
      <c r="A23" s="51"/>
      <c r="B23" s="45" t="s">
        <v>27</v>
      </c>
      <c r="C23" s="51"/>
      <c r="D23" s="151"/>
      <c r="E23" s="51"/>
      <c r="F23" s="51"/>
      <c r="G23" s="51"/>
    </row>
    <row r="24" spans="1:7">
      <c r="A24" s="51"/>
      <c r="B24" s="48" t="s">
        <v>28</v>
      </c>
      <c r="C24" s="48"/>
      <c r="D24" s="152"/>
      <c r="E24" s="51"/>
      <c r="F24" s="48" t="s">
        <v>29</v>
      </c>
      <c r="G24" s="48"/>
    </row>
    <row r="25" spans="1:7">
      <c r="A25" s="51"/>
      <c r="B25" s="52" t="s">
        <v>30</v>
      </c>
      <c r="C25" s="52"/>
      <c r="D25" s="48"/>
      <c r="E25" s="51"/>
      <c r="F25" s="48" t="s">
        <v>29</v>
      </c>
      <c r="G25" s="48"/>
    </row>
    <row r="26" spans="1:7">
      <c r="A26" s="51"/>
      <c r="B26" s="52" t="s">
        <v>31</v>
      </c>
      <c r="C26" s="52"/>
      <c r="D26" s="52"/>
      <c r="E26" s="51"/>
      <c r="F26" s="48" t="s">
        <v>29</v>
      </c>
      <c r="G26" s="48"/>
    </row>
  </sheetData>
  <mergeCells count="2">
    <mergeCell ref="A1:G1"/>
    <mergeCell ref="C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C827-CEBE-42F8-BA8F-F3C96D970251}">
  <dimension ref="A1:G27"/>
  <sheetViews>
    <sheetView topLeftCell="A3" workbookViewId="0">
      <selection activeCell="E4" sqref="E4"/>
    </sheetView>
  </sheetViews>
  <sheetFormatPr defaultRowHeight="15"/>
  <cols>
    <col min="1" max="1" width="5.42578125" customWidth="1"/>
    <col min="2" max="2" width="36.7109375" customWidth="1"/>
  </cols>
  <sheetData>
    <row r="1" spans="1:7" ht="20.25">
      <c r="A1" s="1" t="s">
        <v>189</v>
      </c>
      <c r="B1" s="2"/>
      <c r="C1" s="2"/>
      <c r="D1" s="2"/>
      <c r="E1" s="2"/>
      <c r="F1" s="2"/>
      <c r="G1" s="2"/>
    </row>
    <row r="2" spans="1:7" ht="15.75">
      <c r="A2" s="3" t="s">
        <v>1</v>
      </c>
      <c r="B2" s="3" t="s">
        <v>2</v>
      </c>
      <c r="C2" s="4" t="s">
        <v>3</v>
      </c>
      <c r="D2" s="4"/>
      <c r="E2" s="4"/>
      <c r="F2" s="3" t="s">
        <v>4</v>
      </c>
      <c r="G2" s="3" t="s">
        <v>5</v>
      </c>
    </row>
    <row r="3" spans="1:7" ht="94.5">
      <c r="A3" s="3">
        <v>1</v>
      </c>
      <c r="B3" s="3">
        <v>2</v>
      </c>
      <c r="C3" s="5" t="s">
        <v>6</v>
      </c>
      <c r="D3" s="6" t="s">
        <v>7</v>
      </c>
      <c r="E3" s="7" t="s">
        <v>8</v>
      </c>
      <c r="F3" s="8" t="s">
        <v>9</v>
      </c>
      <c r="G3" s="9"/>
    </row>
    <row r="4" spans="1:7">
      <c r="A4" s="11">
        <v>1</v>
      </c>
      <c r="B4" s="153" t="s">
        <v>190</v>
      </c>
      <c r="C4" s="173">
        <v>2.2999999999999998</v>
      </c>
      <c r="D4" s="173" t="s">
        <v>230</v>
      </c>
      <c r="E4" s="173" t="s">
        <v>227</v>
      </c>
      <c r="F4" s="12">
        <v>7</v>
      </c>
      <c r="G4" s="13"/>
    </row>
    <row r="5" spans="1:7">
      <c r="A5" s="11">
        <v>2</v>
      </c>
      <c r="B5" s="154" t="s">
        <v>191</v>
      </c>
      <c r="C5" s="173"/>
      <c r="D5" s="173"/>
      <c r="E5" s="173"/>
      <c r="F5" s="12">
        <v>0</v>
      </c>
      <c r="G5" s="13"/>
    </row>
    <row r="6" spans="1:7">
      <c r="A6" s="11">
        <v>3</v>
      </c>
      <c r="B6" s="155" t="s">
        <v>192</v>
      </c>
      <c r="C6" s="173"/>
      <c r="D6" s="173" t="s">
        <v>212</v>
      </c>
      <c r="E6" s="173" t="s">
        <v>214</v>
      </c>
      <c r="F6" s="12">
        <v>0.6</v>
      </c>
      <c r="G6" s="13"/>
    </row>
    <row r="7" spans="1:7">
      <c r="A7" s="11">
        <v>4</v>
      </c>
      <c r="B7" s="155" t="s">
        <v>193</v>
      </c>
      <c r="C7" s="173">
        <v>9</v>
      </c>
      <c r="D7" s="173">
        <v>3</v>
      </c>
      <c r="E7" s="173"/>
      <c r="F7" s="12">
        <v>12</v>
      </c>
      <c r="G7" s="13"/>
    </row>
    <row r="8" spans="1:7">
      <c r="A8" s="11">
        <v>5</v>
      </c>
      <c r="B8" s="155" t="s">
        <v>194</v>
      </c>
      <c r="C8" s="173" t="s">
        <v>229</v>
      </c>
      <c r="D8" s="173"/>
      <c r="E8" s="173"/>
      <c r="F8" s="156" t="s">
        <v>195</v>
      </c>
      <c r="G8" s="13"/>
    </row>
    <row r="9" spans="1:7">
      <c r="A9" s="11">
        <v>6</v>
      </c>
      <c r="B9" s="155" t="s">
        <v>196</v>
      </c>
      <c r="C9" s="173" t="s">
        <v>227</v>
      </c>
      <c r="D9" s="173" t="s">
        <v>228</v>
      </c>
      <c r="E9" s="173"/>
      <c r="F9" s="12">
        <v>2.2000000000000002</v>
      </c>
      <c r="G9" s="13"/>
    </row>
    <row r="10" spans="1:7">
      <c r="A10" s="11">
        <v>7</v>
      </c>
      <c r="B10" s="155" t="s">
        <v>197</v>
      </c>
      <c r="C10" s="173" t="s">
        <v>226</v>
      </c>
      <c r="D10" s="173" t="s">
        <v>227</v>
      </c>
      <c r="E10" s="173" t="s">
        <v>217</v>
      </c>
      <c r="F10" s="157">
        <v>4.4000000000000004</v>
      </c>
      <c r="G10" s="158"/>
    </row>
    <row r="11" spans="1:7">
      <c r="A11" s="11">
        <v>8</v>
      </c>
      <c r="B11" s="155" t="s">
        <v>198</v>
      </c>
      <c r="C11" s="173" t="s">
        <v>225</v>
      </c>
      <c r="D11" s="173"/>
      <c r="E11" s="173"/>
      <c r="F11" s="12">
        <v>0.8</v>
      </c>
      <c r="G11" s="13"/>
    </row>
    <row r="12" spans="1:7">
      <c r="A12" s="11">
        <v>9</v>
      </c>
      <c r="B12" s="155" t="s">
        <v>199</v>
      </c>
      <c r="C12" s="173" t="s">
        <v>215</v>
      </c>
      <c r="D12" s="173" t="s">
        <v>224</v>
      </c>
      <c r="E12" s="173"/>
      <c r="F12" s="12">
        <v>10</v>
      </c>
      <c r="G12" s="13"/>
    </row>
    <row r="13" spans="1:7">
      <c r="A13" s="11">
        <v>10</v>
      </c>
      <c r="B13" s="159" t="s">
        <v>200</v>
      </c>
      <c r="C13" s="173" t="s">
        <v>223</v>
      </c>
      <c r="D13" s="173" t="s">
        <v>222</v>
      </c>
      <c r="E13" s="173" t="s">
        <v>221</v>
      </c>
      <c r="F13" s="12">
        <v>10.9</v>
      </c>
      <c r="G13" s="13"/>
    </row>
    <row r="14" spans="1:7">
      <c r="A14" s="11">
        <v>11</v>
      </c>
      <c r="B14" s="155" t="s">
        <v>201</v>
      </c>
      <c r="C14" s="173"/>
      <c r="D14" s="173"/>
      <c r="E14" s="173"/>
      <c r="F14" s="12">
        <v>0</v>
      </c>
      <c r="G14" s="13"/>
    </row>
    <row r="15" spans="1:7">
      <c r="A15" s="11">
        <v>12</v>
      </c>
      <c r="B15" s="155" t="s">
        <v>202</v>
      </c>
      <c r="C15" s="173"/>
      <c r="D15" s="173"/>
      <c r="E15" s="173"/>
      <c r="F15" s="12">
        <v>0</v>
      </c>
      <c r="G15" s="13"/>
    </row>
    <row r="16" spans="1:7">
      <c r="A16" s="11">
        <v>13</v>
      </c>
      <c r="B16" s="155" t="s">
        <v>203</v>
      </c>
      <c r="C16" s="173" t="s">
        <v>219</v>
      </c>
      <c r="D16" s="173">
        <v>2</v>
      </c>
      <c r="E16" s="173" t="s">
        <v>220</v>
      </c>
      <c r="F16" s="12">
        <v>7.2</v>
      </c>
      <c r="G16" s="13"/>
    </row>
    <row r="17" spans="1:7">
      <c r="A17" s="11">
        <v>14</v>
      </c>
      <c r="B17" s="155" t="s">
        <v>204</v>
      </c>
      <c r="C17" s="173" t="s">
        <v>218</v>
      </c>
      <c r="D17" s="173" t="s">
        <v>217</v>
      </c>
      <c r="E17" s="173"/>
      <c r="F17" s="12">
        <v>10.1</v>
      </c>
      <c r="G17" s="13"/>
    </row>
    <row r="18" spans="1:7">
      <c r="A18" s="15">
        <v>15</v>
      </c>
      <c r="B18" s="160" t="s">
        <v>205</v>
      </c>
      <c r="C18" s="173"/>
      <c r="D18" s="173"/>
      <c r="E18" s="173" t="s">
        <v>214</v>
      </c>
      <c r="F18" s="16">
        <v>0.3</v>
      </c>
      <c r="G18" s="15"/>
    </row>
    <row r="19" spans="1:7">
      <c r="A19" s="161">
        <v>16</v>
      </c>
      <c r="B19" s="162" t="s">
        <v>206</v>
      </c>
      <c r="C19" s="173"/>
      <c r="D19" s="173"/>
      <c r="E19" s="173"/>
      <c r="F19" s="163">
        <v>0</v>
      </c>
      <c r="G19" s="164"/>
    </row>
    <row r="20" spans="1:7">
      <c r="A20" s="92">
        <v>17</v>
      </c>
      <c r="B20" s="165" t="s">
        <v>207</v>
      </c>
      <c r="C20" s="173" t="s">
        <v>215</v>
      </c>
      <c r="D20" s="173" t="s">
        <v>216</v>
      </c>
      <c r="E20" s="173"/>
      <c r="F20" s="93">
        <v>10</v>
      </c>
      <c r="G20" s="166"/>
    </row>
    <row r="21" spans="1:7">
      <c r="A21" s="167">
        <v>18</v>
      </c>
      <c r="B21" s="168" t="s">
        <v>208</v>
      </c>
      <c r="C21" s="173"/>
      <c r="D21" s="173" t="s">
        <v>214</v>
      </c>
      <c r="E21" s="173"/>
      <c r="F21" s="169">
        <v>0.3</v>
      </c>
      <c r="G21" s="170"/>
    </row>
    <row r="22" spans="1:7">
      <c r="A22" s="167">
        <v>19</v>
      </c>
      <c r="B22" s="171" t="s">
        <v>209</v>
      </c>
      <c r="C22" s="173">
        <v>9</v>
      </c>
      <c r="D22" s="173" t="s">
        <v>213</v>
      </c>
      <c r="E22" s="173"/>
      <c r="F22" s="169">
        <v>10.199999999999999</v>
      </c>
      <c r="G22" s="71"/>
    </row>
    <row r="23" spans="1:7">
      <c r="A23" s="167">
        <v>20</v>
      </c>
      <c r="B23" s="171" t="s">
        <v>210</v>
      </c>
      <c r="C23" s="173"/>
      <c r="D23" s="173" t="s">
        <v>212</v>
      </c>
      <c r="E23" s="173" t="s">
        <v>211</v>
      </c>
      <c r="F23" s="169">
        <v>3.1</v>
      </c>
      <c r="G23" s="71"/>
    </row>
    <row r="24" spans="1:7" ht="15.75">
      <c r="A24" s="172"/>
      <c r="B24" s="17" t="s">
        <v>27</v>
      </c>
      <c r="C24" s="172"/>
      <c r="D24" s="172"/>
      <c r="E24" s="172"/>
      <c r="F24" s="172"/>
      <c r="G24" s="172"/>
    </row>
    <row r="25" spans="1:7">
      <c r="B25" s="18" t="s">
        <v>28</v>
      </c>
      <c r="C25" s="18"/>
      <c r="D25" s="18"/>
      <c r="F25" s="18" t="s">
        <v>29</v>
      </c>
      <c r="G25" s="18"/>
    </row>
    <row r="26" spans="1:7">
      <c r="B26" s="19" t="s">
        <v>30</v>
      </c>
      <c r="C26" s="19"/>
      <c r="D26" s="19"/>
      <c r="F26" s="18" t="s">
        <v>29</v>
      </c>
      <c r="G26" s="18"/>
    </row>
    <row r="27" spans="1:7">
      <c r="B27" s="19" t="s">
        <v>31</v>
      </c>
      <c r="C27" s="19"/>
      <c r="D27" s="19"/>
      <c r="F27" s="18" t="s">
        <v>29</v>
      </c>
      <c r="G27" s="18"/>
    </row>
  </sheetData>
  <mergeCells count="2">
    <mergeCell ref="A1:G1"/>
    <mergeCell ref="C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669A-2D9C-4E84-ADA4-08E452C277CD}">
  <dimension ref="A1:G18"/>
  <sheetViews>
    <sheetView workbookViewId="0">
      <selection sqref="A1:G18"/>
    </sheetView>
  </sheetViews>
  <sheetFormatPr defaultRowHeight="15"/>
  <cols>
    <col min="1" max="1" width="6.42578125" customWidth="1"/>
    <col min="2" max="2" width="36.7109375" customWidth="1"/>
  </cols>
  <sheetData>
    <row r="1" spans="1:7" ht="15.75">
      <c r="A1" s="20" t="s">
        <v>231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124" t="s">
        <v>7</v>
      </c>
      <c r="E3" s="72" t="s">
        <v>8</v>
      </c>
      <c r="F3" s="8" t="s">
        <v>9</v>
      </c>
      <c r="G3" s="27"/>
    </row>
    <row r="4" spans="1:7" ht="18.75">
      <c r="A4" s="30">
        <v>1</v>
      </c>
      <c r="B4" s="54" t="s">
        <v>232</v>
      </c>
      <c r="C4" s="28">
        <v>2</v>
      </c>
      <c r="D4" s="174">
        <v>3.4</v>
      </c>
      <c r="E4" s="175">
        <v>5.2</v>
      </c>
      <c r="F4" s="125">
        <v>10.6</v>
      </c>
      <c r="G4" s="33"/>
    </row>
    <row r="5" spans="1:7" ht="18.75">
      <c r="A5" s="30">
        <v>2</v>
      </c>
      <c r="B5" s="54" t="s">
        <v>233</v>
      </c>
      <c r="C5" s="28">
        <v>0.5</v>
      </c>
      <c r="D5" s="174">
        <v>1.5</v>
      </c>
      <c r="E5" s="175">
        <v>8</v>
      </c>
      <c r="F5" s="125">
        <v>10</v>
      </c>
      <c r="G5" s="33"/>
    </row>
    <row r="6" spans="1:7" ht="18.75">
      <c r="A6" s="30">
        <v>3</v>
      </c>
      <c r="B6" s="54" t="s">
        <v>234</v>
      </c>
      <c r="C6" s="28"/>
      <c r="D6" s="174">
        <v>5</v>
      </c>
      <c r="E6" s="175">
        <v>5</v>
      </c>
      <c r="F6" s="125">
        <v>10</v>
      </c>
      <c r="G6" s="33"/>
    </row>
    <row r="7" spans="1:7" ht="18.75">
      <c r="A7" s="30">
        <v>4</v>
      </c>
      <c r="B7" s="55" t="s">
        <v>235</v>
      </c>
      <c r="C7" s="28"/>
      <c r="D7" s="174"/>
      <c r="E7" s="175"/>
      <c r="F7" s="125">
        <v>0</v>
      </c>
      <c r="G7" s="33"/>
    </row>
    <row r="8" spans="1:7" ht="18.75">
      <c r="A8" s="30">
        <v>5</v>
      </c>
      <c r="B8" s="55" t="s">
        <v>236</v>
      </c>
      <c r="C8" s="28">
        <v>1.1000000000000001</v>
      </c>
      <c r="D8" s="174">
        <v>1.6</v>
      </c>
      <c r="E8" s="175">
        <v>12.5</v>
      </c>
      <c r="F8" s="125">
        <v>15.2</v>
      </c>
      <c r="G8" s="33"/>
    </row>
    <row r="9" spans="1:7" ht="18.75">
      <c r="A9" s="30">
        <v>6</v>
      </c>
      <c r="B9" s="55" t="s">
        <v>237</v>
      </c>
      <c r="C9" s="28"/>
      <c r="D9" s="174"/>
      <c r="E9" s="175"/>
      <c r="F9" s="125">
        <v>0</v>
      </c>
      <c r="G9" s="33"/>
    </row>
    <row r="10" spans="1:7" ht="18.75">
      <c r="A10" s="30">
        <v>7</v>
      </c>
      <c r="B10" s="55" t="s">
        <v>238</v>
      </c>
      <c r="C10" s="28">
        <v>1.4</v>
      </c>
      <c r="D10" s="174"/>
      <c r="E10" s="175">
        <v>2.5</v>
      </c>
      <c r="F10" s="125">
        <v>3.9</v>
      </c>
      <c r="G10" s="33"/>
    </row>
    <row r="11" spans="1:7" ht="18.75">
      <c r="A11" s="30">
        <v>8</v>
      </c>
      <c r="B11" s="55" t="s">
        <v>239</v>
      </c>
      <c r="C11" s="28"/>
      <c r="D11" s="174"/>
      <c r="E11" s="175"/>
      <c r="F11" s="125">
        <v>0</v>
      </c>
      <c r="G11" s="33"/>
    </row>
    <row r="12" spans="1:7" ht="18.75">
      <c r="A12" s="30">
        <v>9</v>
      </c>
      <c r="B12" s="55" t="s">
        <v>240</v>
      </c>
      <c r="C12" s="28">
        <v>3.9</v>
      </c>
      <c r="D12" s="174">
        <v>3.5</v>
      </c>
      <c r="E12" s="175">
        <v>3.2</v>
      </c>
      <c r="F12" s="125">
        <v>10.6</v>
      </c>
      <c r="G12" s="33"/>
    </row>
    <row r="13" spans="1:7" ht="18.75">
      <c r="A13" s="30">
        <v>10</v>
      </c>
      <c r="B13" s="55" t="s">
        <v>241</v>
      </c>
      <c r="C13" s="28"/>
      <c r="D13" s="174">
        <v>2.2999999999999998</v>
      </c>
      <c r="E13" s="175"/>
      <c r="F13" s="125">
        <v>2.2999999999999998</v>
      </c>
      <c r="G13" s="33"/>
    </row>
    <row r="14" spans="1:7" ht="18.75">
      <c r="A14" s="43">
        <v>11</v>
      </c>
      <c r="B14" s="114" t="s">
        <v>242</v>
      </c>
      <c r="C14" s="36"/>
      <c r="D14" s="174"/>
      <c r="E14" s="175"/>
      <c r="F14" s="129">
        <v>0</v>
      </c>
      <c r="G14" s="176"/>
    </row>
    <row r="15" spans="1:7" ht="31.5">
      <c r="A15" s="44"/>
      <c r="B15" s="45" t="s">
        <v>27</v>
      </c>
      <c r="C15" s="44"/>
      <c r="D15" s="44"/>
      <c r="E15" s="44"/>
      <c r="F15" s="108"/>
      <c r="G15" s="109"/>
    </row>
    <row r="16" spans="1:7">
      <c r="A16" s="44"/>
      <c r="B16" s="48" t="s">
        <v>28</v>
      </c>
      <c r="C16" s="48"/>
      <c r="D16" s="48"/>
      <c r="E16" s="44"/>
      <c r="F16" s="48" t="s">
        <v>29</v>
      </c>
      <c r="G16" s="48"/>
    </row>
    <row r="17" spans="1:7">
      <c r="A17" s="44"/>
      <c r="B17" s="52" t="s">
        <v>30</v>
      </c>
      <c r="C17" s="52"/>
      <c r="D17" s="52"/>
      <c r="E17" s="44"/>
      <c r="F17" s="48" t="s">
        <v>29</v>
      </c>
      <c r="G17" s="48"/>
    </row>
    <row r="18" spans="1:7">
      <c r="A18" s="44"/>
      <c r="B18" s="52" t="s">
        <v>31</v>
      </c>
      <c r="C18" s="52"/>
      <c r="D18" s="52"/>
      <c r="E18" s="44"/>
      <c r="F18" s="48" t="s">
        <v>29</v>
      </c>
      <c r="G18" s="48"/>
    </row>
  </sheetData>
  <mergeCells count="2">
    <mergeCell ref="A1:G1"/>
    <mergeCell ref="C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7391-8C7A-45D9-AB80-ECB96C14C2C7}">
  <dimension ref="A1:G11"/>
  <sheetViews>
    <sheetView tabSelected="1" workbookViewId="0">
      <selection sqref="A1:G11"/>
    </sheetView>
  </sheetViews>
  <sheetFormatPr defaultRowHeight="15"/>
  <cols>
    <col min="1" max="1" width="7" customWidth="1"/>
    <col min="2" max="2" width="36.5703125" customWidth="1"/>
  </cols>
  <sheetData>
    <row r="1" spans="1:7" ht="15.75">
      <c r="A1" s="20" t="s">
        <v>243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 ht="16.5">
      <c r="A4" s="30">
        <v>1</v>
      </c>
      <c r="B4" s="177" t="s">
        <v>244</v>
      </c>
      <c r="C4" s="178"/>
      <c r="D4" s="179" t="s">
        <v>245</v>
      </c>
      <c r="E4" s="180">
        <v>14.8</v>
      </c>
      <c r="F4" s="32">
        <v>18.899999999999999</v>
      </c>
      <c r="G4" s="33"/>
    </row>
    <row r="5" spans="1:7" ht="16.5">
      <c r="A5" s="30">
        <v>2</v>
      </c>
      <c r="B5" s="177" t="s">
        <v>246</v>
      </c>
      <c r="C5" s="178"/>
      <c r="D5" s="180">
        <v>1.9</v>
      </c>
      <c r="E5" s="180">
        <v>13.8</v>
      </c>
      <c r="F5" s="32">
        <v>15.7</v>
      </c>
      <c r="G5" s="33"/>
    </row>
    <row r="6" spans="1:7" ht="16.5">
      <c r="A6" s="30">
        <v>3</v>
      </c>
      <c r="B6" s="177" t="s">
        <v>247</v>
      </c>
      <c r="C6" s="178"/>
      <c r="D6" s="180">
        <v>2.5</v>
      </c>
      <c r="E6" s="180">
        <v>19.7</v>
      </c>
      <c r="F6" s="32">
        <v>22.2</v>
      </c>
      <c r="G6" s="33"/>
    </row>
    <row r="7" spans="1:7" ht="16.5">
      <c r="A7" s="30">
        <v>4</v>
      </c>
      <c r="B7" s="177" t="s">
        <v>248</v>
      </c>
      <c r="C7" s="181"/>
      <c r="D7" s="180">
        <v>2.1</v>
      </c>
      <c r="E7" s="180">
        <v>12.3</v>
      </c>
      <c r="F7" s="32">
        <v>14.4</v>
      </c>
      <c r="G7" s="33"/>
    </row>
    <row r="8" spans="1:7" ht="31.5">
      <c r="A8" s="44"/>
      <c r="B8" s="45" t="s">
        <v>27</v>
      </c>
      <c r="C8" s="182"/>
      <c r="D8" s="44"/>
      <c r="E8" s="44"/>
      <c r="F8" s="183"/>
      <c r="G8" s="184"/>
    </row>
    <row r="9" spans="1:7">
      <c r="A9" s="44"/>
      <c r="B9" s="48" t="s">
        <v>28</v>
      </c>
      <c r="C9" s="48"/>
      <c r="D9" s="48"/>
      <c r="E9" s="44"/>
      <c r="F9" s="48" t="s">
        <v>29</v>
      </c>
      <c r="G9" s="48"/>
    </row>
    <row r="10" spans="1:7">
      <c r="A10" s="44"/>
      <c r="B10" s="52" t="s">
        <v>30</v>
      </c>
      <c r="C10" s="52"/>
      <c r="D10" s="52"/>
      <c r="E10" s="44"/>
      <c r="F10" s="48" t="s">
        <v>29</v>
      </c>
      <c r="G10" s="48"/>
    </row>
    <row r="11" spans="1:7">
      <c r="A11" s="44"/>
      <c r="B11" s="52" t="s">
        <v>31</v>
      </c>
      <c r="C11" s="52"/>
      <c r="D11" s="52"/>
      <c r="E11" s="44"/>
      <c r="F11" s="48" t="s">
        <v>29</v>
      </c>
      <c r="G11" s="48"/>
    </row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16AD-5BE1-4127-9AF9-3891B1E3B27E}">
  <dimension ref="A1:G25"/>
  <sheetViews>
    <sheetView workbookViewId="0">
      <selection sqref="A1:G25"/>
    </sheetView>
  </sheetViews>
  <sheetFormatPr defaultRowHeight="15"/>
  <cols>
    <col min="1" max="1" width="6" customWidth="1"/>
    <col min="2" max="2" width="36.7109375" customWidth="1"/>
  </cols>
  <sheetData>
    <row r="1" spans="1:7" ht="15.75">
      <c r="A1" s="20" t="s">
        <v>32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>
      <c r="A4" s="30">
        <v>1</v>
      </c>
      <c r="B4" s="54" t="s">
        <v>33</v>
      </c>
      <c r="C4" s="30">
        <v>1</v>
      </c>
      <c r="D4" s="30">
        <v>5.7</v>
      </c>
      <c r="E4" s="30">
        <v>7.5</v>
      </c>
      <c r="F4" s="32">
        <v>14.2</v>
      </c>
      <c r="G4" s="33"/>
    </row>
    <row r="5" spans="1:7">
      <c r="A5" s="30">
        <v>2</v>
      </c>
      <c r="B5" s="54" t="s">
        <v>34</v>
      </c>
      <c r="C5" s="30"/>
      <c r="D5" s="30"/>
      <c r="E5" s="30"/>
      <c r="F5" s="32">
        <v>0</v>
      </c>
      <c r="G5" s="33"/>
    </row>
    <row r="6" spans="1:7">
      <c r="A6" s="30">
        <v>3</v>
      </c>
      <c r="B6" s="54" t="s">
        <v>35</v>
      </c>
      <c r="C6" s="30"/>
      <c r="D6" s="30"/>
      <c r="E6" s="30"/>
      <c r="F6" s="32">
        <v>0</v>
      </c>
      <c r="G6" s="33"/>
    </row>
    <row r="7" spans="1:7">
      <c r="A7" s="30">
        <v>4</v>
      </c>
      <c r="B7" s="55" t="s">
        <v>36</v>
      </c>
      <c r="C7" s="30"/>
      <c r="D7" s="30"/>
      <c r="E7" s="30"/>
      <c r="F7" s="32">
        <v>0</v>
      </c>
      <c r="G7" s="33"/>
    </row>
    <row r="8" spans="1:7">
      <c r="A8" s="30">
        <v>5</v>
      </c>
      <c r="B8" s="55" t="s">
        <v>37</v>
      </c>
      <c r="C8" s="30"/>
      <c r="D8" s="30"/>
      <c r="E8" s="30"/>
      <c r="F8" s="32">
        <f>SUM(C8:E8)</f>
        <v>0</v>
      </c>
      <c r="G8" s="33"/>
    </row>
    <row r="9" spans="1:7">
      <c r="A9" s="30">
        <v>6</v>
      </c>
      <c r="B9" s="55" t="s">
        <v>38</v>
      </c>
      <c r="C9" s="30">
        <v>1.6</v>
      </c>
      <c r="D9" s="30">
        <v>1</v>
      </c>
      <c r="E9" s="30">
        <v>2</v>
      </c>
      <c r="F9" s="32">
        <v>4.5999999999999996</v>
      </c>
      <c r="G9" s="33"/>
    </row>
    <row r="10" spans="1:7">
      <c r="A10" s="30">
        <v>7</v>
      </c>
      <c r="B10" s="55" t="s">
        <v>39</v>
      </c>
      <c r="C10" s="30"/>
      <c r="D10" s="30"/>
      <c r="E10" s="30"/>
      <c r="F10" s="32">
        <v>0</v>
      </c>
      <c r="G10" s="33"/>
    </row>
    <row r="11" spans="1:7">
      <c r="A11" s="30">
        <v>8</v>
      </c>
      <c r="B11" s="55" t="s">
        <v>40</v>
      </c>
      <c r="C11" s="30"/>
      <c r="D11" s="30">
        <v>2.8</v>
      </c>
      <c r="E11" s="30">
        <v>7</v>
      </c>
      <c r="F11" s="32">
        <v>9.8000000000000007</v>
      </c>
      <c r="G11" s="33"/>
    </row>
    <row r="12" spans="1:7">
      <c r="A12" s="30">
        <v>9</v>
      </c>
      <c r="B12" s="55" t="s">
        <v>41</v>
      </c>
      <c r="C12" s="30"/>
      <c r="D12" s="30"/>
      <c r="E12" s="30"/>
      <c r="F12" s="32">
        <v>0</v>
      </c>
      <c r="G12" s="33"/>
    </row>
    <row r="13" spans="1:7">
      <c r="A13" s="30">
        <v>10</v>
      </c>
      <c r="B13" s="55" t="s">
        <v>42</v>
      </c>
      <c r="C13" s="30"/>
      <c r="D13" s="30"/>
      <c r="E13" s="30"/>
      <c r="F13" s="32">
        <v>0</v>
      </c>
      <c r="G13" s="33"/>
    </row>
    <row r="14" spans="1:7">
      <c r="A14" s="30">
        <v>11</v>
      </c>
      <c r="B14" s="55" t="s">
        <v>43</v>
      </c>
      <c r="C14" s="30"/>
      <c r="D14" s="30"/>
      <c r="E14" s="30"/>
      <c r="F14" s="32">
        <v>0</v>
      </c>
      <c r="G14" s="33"/>
    </row>
    <row r="15" spans="1:7">
      <c r="A15" s="30">
        <v>12</v>
      </c>
      <c r="B15" s="55" t="s">
        <v>44</v>
      </c>
      <c r="C15" s="30">
        <v>1.5</v>
      </c>
      <c r="D15" s="30">
        <v>1.5</v>
      </c>
      <c r="E15" s="30">
        <v>3.5</v>
      </c>
      <c r="F15" s="32">
        <v>6.5</v>
      </c>
      <c r="G15" s="33"/>
    </row>
    <row r="16" spans="1:7">
      <c r="A16" s="30">
        <v>13</v>
      </c>
      <c r="B16" s="55" t="s">
        <v>45</v>
      </c>
      <c r="C16" s="30"/>
      <c r="D16" s="30"/>
      <c r="E16" s="30"/>
      <c r="F16" s="32">
        <v>0</v>
      </c>
      <c r="G16" s="33"/>
    </row>
    <row r="17" spans="1:7">
      <c r="A17" s="30">
        <v>14</v>
      </c>
      <c r="B17" s="55" t="s">
        <v>46</v>
      </c>
      <c r="C17" s="30"/>
      <c r="D17" s="30"/>
      <c r="E17" s="30"/>
      <c r="F17" s="32">
        <v>0</v>
      </c>
      <c r="G17" s="33"/>
    </row>
    <row r="18" spans="1:7">
      <c r="A18" s="30">
        <v>15</v>
      </c>
      <c r="B18" s="55" t="s">
        <v>47</v>
      </c>
      <c r="C18" s="30"/>
      <c r="D18" s="30"/>
      <c r="E18" s="56"/>
      <c r="F18" s="32">
        <v>0</v>
      </c>
      <c r="G18" s="33"/>
    </row>
    <row r="19" spans="1:7">
      <c r="A19" s="30">
        <v>16</v>
      </c>
      <c r="B19" s="55" t="s">
        <v>48</v>
      </c>
      <c r="C19" s="30"/>
      <c r="D19" s="30"/>
      <c r="E19" s="56"/>
      <c r="F19" s="32">
        <v>0</v>
      </c>
      <c r="G19" s="33"/>
    </row>
    <row r="20" spans="1:7">
      <c r="A20" s="30">
        <v>17</v>
      </c>
      <c r="B20" s="55" t="s">
        <v>49</v>
      </c>
      <c r="C20" s="30"/>
      <c r="D20" s="30"/>
      <c r="E20" s="30"/>
      <c r="F20" s="32">
        <v>0</v>
      </c>
      <c r="G20" s="33"/>
    </row>
    <row r="21" spans="1:7">
      <c r="A21" s="30">
        <v>18</v>
      </c>
      <c r="B21" s="55" t="s">
        <v>50</v>
      </c>
      <c r="C21" s="30">
        <v>3.3</v>
      </c>
      <c r="D21" s="30">
        <v>4.5999999999999996</v>
      </c>
      <c r="E21" s="56" t="s">
        <v>51</v>
      </c>
      <c r="F21" s="32">
        <v>11.4</v>
      </c>
      <c r="G21" s="30"/>
    </row>
    <row r="22" spans="1:7" ht="31.5">
      <c r="A22" s="57"/>
      <c r="B22" s="45" t="s">
        <v>27</v>
      </c>
      <c r="C22" s="58"/>
      <c r="D22" s="58"/>
      <c r="E22" s="58"/>
      <c r="F22" s="59"/>
      <c r="G22" s="60"/>
    </row>
    <row r="23" spans="1:7">
      <c r="A23" s="61"/>
      <c r="B23" s="62" t="s">
        <v>28</v>
      </c>
      <c r="C23" s="48"/>
      <c r="D23" s="48"/>
      <c r="E23" s="63"/>
      <c r="F23" s="48" t="s">
        <v>29</v>
      </c>
      <c r="G23" s="48"/>
    </row>
    <row r="24" spans="1:7">
      <c r="A24" s="51"/>
      <c r="B24" s="52" t="s">
        <v>30</v>
      </c>
      <c r="C24" s="52"/>
      <c r="D24" s="52"/>
      <c r="E24" s="51"/>
      <c r="F24" s="48" t="s">
        <v>29</v>
      </c>
      <c r="G24" s="48"/>
    </row>
    <row r="25" spans="1:7">
      <c r="A25" s="51"/>
      <c r="B25" s="52" t="s">
        <v>31</v>
      </c>
      <c r="C25" s="52"/>
      <c r="D25" s="52"/>
      <c r="E25" s="51"/>
      <c r="F25" s="48" t="s">
        <v>29</v>
      </c>
      <c r="G25" s="48"/>
    </row>
  </sheetData>
  <mergeCells count="2">
    <mergeCell ref="A1:G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3419-F062-44A4-9413-7197609E8522}">
  <dimension ref="A1:G24"/>
  <sheetViews>
    <sheetView workbookViewId="0">
      <selection sqref="A1:G24"/>
    </sheetView>
  </sheetViews>
  <sheetFormatPr defaultRowHeight="15"/>
  <cols>
    <col min="1" max="1" width="6.42578125" customWidth="1"/>
    <col min="2" max="2" width="36.85546875" customWidth="1"/>
  </cols>
  <sheetData>
    <row r="1" spans="1:7" ht="15.75">
      <c r="A1" s="20" t="s">
        <v>52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72" t="s">
        <v>8</v>
      </c>
      <c r="F3" s="8" t="s">
        <v>9</v>
      </c>
      <c r="G3" s="27"/>
    </row>
    <row r="4" spans="1:7" ht="15.75">
      <c r="A4" s="30">
        <v>1</v>
      </c>
      <c r="B4" s="64" t="s">
        <v>53</v>
      </c>
      <c r="C4" s="65">
        <v>1.4</v>
      </c>
      <c r="D4" s="28"/>
      <c r="E4" s="73"/>
      <c r="F4" s="32">
        <v>1.4</v>
      </c>
      <c r="G4" s="33"/>
    </row>
    <row r="5" spans="1:7" ht="15.75">
      <c r="A5" s="30">
        <v>2</v>
      </c>
      <c r="B5" s="66" t="s">
        <v>54</v>
      </c>
      <c r="C5" s="65"/>
      <c r="D5" s="28"/>
      <c r="E5" s="73"/>
      <c r="F5" s="32">
        <v>0</v>
      </c>
      <c r="G5" s="33"/>
    </row>
    <row r="6" spans="1:7" ht="15.75">
      <c r="A6" s="30">
        <v>3</v>
      </c>
      <c r="B6" s="67" t="s">
        <v>55</v>
      </c>
      <c r="C6" s="65">
        <v>3</v>
      </c>
      <c r="D6" s="28"/>
      <c r="E6" s="73"/>
      <c r="F6" s="32">
        <v>3</v>
      </c>
      <c r="G6" s="33"/>
    </row>
    <row r="7" spans="1:7" ht="15.75">
      <c r="A7" s="30">
        <v>4</v>
      </c>
      <c r="B7" s="67" t="s">
        <v>56</v>
      </c>
      <c r="C7" s="65"/>
      <c r="D7" s="28"/>
      <c r="E7" s="73"/>
      <c r="F7" s="32">
        <v>0</v>
      </c>
      <c r="G7" s="33"/>
    </row>
    <row r="8" spans="1:7" ht="15.75">
      <c r="A8" s="30">
        <v>5</v>
      </c>
      <c r="B8" s="67" t="s">
        <v>57</v>
      </c>
      <c r="C8" s="65"/>
      <c r="D8" s="28"/>
      <c r="E8" s="73"/>
      <c r="F8" s="32">
        <f>SUM(C8:E8)</f>
        <v>0</v>
      </c>
      <c r="G8" s="33"/>
    </row>
    <row r="9" spans="1:7" ht="15.75">
      <c r="A9" s="30">
        <v>6</v>
      </c>
      <c r="B9" s="67" t="s">
        <v>58</v>
      </c>
      <c r="C9" s="65"/>
      <c r="D9" s="28"/>
      <c r="E9" s="73"/>
      <c r="F9" s="32">
        <v>0</v>
      </c>
      <c r="G9" s="33"/>
    </row>
    <row r="10" spans="1:7" ht="15.75">
      <c r="A10" s="30">
        <v>7</v>
      </c>
      <c r="B10" s="67" t="s">
        <v>59</v>
      </c>
      <c r="C10" s="65">
        <v>1.4</v>
      </c>
      <c r="D10" s="28">
        <v>2</v>
      </c>
      <c r="E10" s="73"/>
      <c r="F10" s="32">
        <v>3.4</v>
      </c>
      <c r="G10" s="33"/>
    </row>
    <row r="11" spans="1:7" ht="15.75">
      <c r="A11" s="30">
        <v>8</v>
      </c>
      <c r="B11" s="67" t="s">
        <v>60</v>
      </c>
      <c r="C11" s="65"/>
      <c r="D11" s="28"/>
      <c r="E11" s="73"/>
      <c r="F11" s="32">
        <v>0</v>
      </c>
      <c r="G11" s="33"/>
    </row>
    <row r="12" spans="1:7" ht="15.75">
      <c r="A12" s="30">
        <v>9</v>
      </c>
      <c r="B12" s="67" t="s">
        <v>61</v>
      </c>
      <c r="C12" s="65"/>
      <c r="D12" s="28">
        <v>3.15</v>
      </c>
      <c r="E12" s="73">
        <v>8.15</v>
      </c>
      <c r="F12" s="32">
        <v>11.3</v>
      </c>
      <c r="G12" s="33"/>
    </row>
    <row r="13" spans="1:7" ht="15.75">
      <c r="A13" s="30">
        <v>10</v>
      </c>
      <c r="B13" s="67" t="s">
        <v>62</v>
      </c>
      <c r="C13" s="65">
        <v>1.3</v>
      </c>
      <c r="D13" s="28"/>
      <c r="E13" s="73">
        <v>1.5</v>
      </c>
      <c r="F13" s="32">
        <v>2.8</v>
      </c>
      <c r="G13" s="33"/>
    </row>
    <row r="14" spans="1:7" ht="15.75">
      <c r="A14" s="30">
        <v>11</v>
      </c>
      <c r="B14" s="67" t="s">
        <v>63</v>
      </c>
      <c r="C14" s="65">
        <v>1.4</v>
      </c>
      <c r="D14" s="28"/>
      <c r="E14" s="73"/>
      <c r="F14" s="32">
        <v>1.4</v>
      </c>
      <c r="G14" s="33"/>
    </row>
    <row r="15" spans="1:7" ht="15.75">
      <c r="A15" s="30">
        <v>12</v>
      </c>
      <c r="B15" s="67" t="s">
        <v>64</v>
      </c>
      <c r="C15" s="65"/>
      <c r="D15" s="28"/>
      <c r="E15" s="73"/>
      <c r="F15" s="32">
        <v>0</v>
      </c>
      <c r="G15" s="33"/>
    </row>
    <row r="16" spans="1:7" ht="15.75">
      <c r="A16" s="30">
        <v>13</v>
      </c>
      <c r="B16" s="67" t="s">
        <v>65</v>
      </c>
      <c r="C16" s="65">
        <v>0.5</v>
      </c>
      <c r="D16" s="28">
        <v>2</v>
      </c>
      <c r="E16" s="73">
        <v>1.5</v>
      </c>
      <c r="F16" s="32">
        <v>4</v>
      </c>
      <c r="G16" s="33"/>
    </row>
    <row r="17" spans="1:7" ht="15.75">
      <c r="A17" s="38">
        <v>14</v>
      </c>
      <c r="B17" s="67" t="s">
        <v>66</v>
      </c>
      <c r="C17" s="65">
        <v>3.3</v>
      </c>
      <c r="D17" s="74">
        <v>2</v>
      </c>
      <c r="E17" s="73">
        <v>6</v>
      </c>
      <c r="F17" s="39">
        <v>11.3</v>
      </c>
      <c r="G17" s="40"/>
    </row>
    <row r="18" spans="1:7" ht="15.75">
      <c r="A18" s="75">
        <v>15</v>
      </c>
      <c r="B18" s="68" t="s">
        <v>67</v>
      </c>
      <c r="C18" s="76"/>
      <c r="D18" s="77"/>
      <c r="E18" s="73"/>
      <c r="F18" s="78">
        <v>0</v>
      </c>
      <c r="G18" s="79"/>
    </row>
    <row r="19" spans="1:7" ht="15.75">
      <c r="A19" s="80">
        <v>16</v>
      </c>
      <c r="B19" s="69" t="s">
        <v>68</v>
      </c>
      <c r="C19" s="38"/>
      <c r="D19" s="74"/>
      <c r="E19" s="73"/>
      <c r="F19" s="39">
        <v>0</v>
      </c>
      <c r="G19" s="81"/>
    </row>
    <row r="20" spans="1:7" ht="15.75">
      <c r="A20" s="82">
        <v>17</v>
      </c>
      <c r="B20" s="70" t="s">
        <v>69</v>
      </c>
      <c r="C20" s="83"/>
      <c r="D20" s="84"/>
      <c r="E20" s="85"/>
      <c r="F20" s="86">
        <v>0</v>
      </c>
      <c r="G20" s="87"/>
    </row>
    <row r="21" spans="1:7" ht="31.5">
      <c r="A21" s="44"/>
      <c r="B21" s="45" t="s">
        <v>27</v>
      </c>
      <c r="C21" s="44"/>
      <c r="D21" s="44"/>
      <c r="E21" s="44"/>
      <c r="F21" s="88"/>
      <c r="G21" s="89"/>
    </row>
    <row r="22" spans="1:7">
      <c r="A22" s="44"/>
      <c r="B22" s="48" t="s">
        <v>28</v>
      </c>
      <c r="C22" s="48"/>
      <c r="D22" s="48"/>
      <c r="E22" s="44"/>
      <c r="F22" s="48" t="s">
        <v>29</v>
      </c>
      <c r="G22" s="48"/>
    </row>
    <row r="23" spans="1:7">
      <c r="A23" s="44"/>
      <c r="B23" s="52" t="s">
        <v>30</v>
      </c>
      <c r="C23" s="52"/>
      <c r="D23" s="52"/>
      <c r="E23" s="44"/>
      <c r="F23" s="48" t="s">
        <v>29</v>
      </c>
      <c r="G23" s="48"/>
    </row>
    <row r="24" spans="1:7">
      <c r="A24" s="51"/>
      <c r="B24" s="52" t="s">
        <v>31</v>
      </c>
      <c r="C24" s="52"/>
      <c r="D24" s="52"/>
      <c r="E24" s="51"/>
      <c r="F24" s="48" t="s">
        <v>29</v>
      </c>
      <c r="G24" s="48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22F9-475C-4F25-BBD8-44699A786C03}">
  <dimension ref="A1:G22"/>
  <sheetViews>
    <sheetView workbookViewId="0">
      <selection sqref="A1:G22"/>
    </sheetView>
  </sheetViews>
  <sheetFormatPr defaultRowHeight="15"/>
  <cols>
    <col min="1" max="1" width="6.42578125" customWidth="1"/>
    <col min="2" max="2" width="36.5703125" customWidth="1"/>
  </cols>
  <sheetData>
    <row r="1" spans="1:7" ht="15.75">
      <c r="A1" s="20" t="s">
        <v>70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>
      <c r="A4" s="30">
        <v>1</v>
      </c>
      <c r="B4" s="94" t="s">
        <v>71</v>
      </c>
      <c r="C4" s="30"/>
      <c r="D4" s="30"/>
      <c r="E4" s="95"/>
      <c r="F4" s="32">
        <v>0</v>
      </c>
      <c r="G4" s="33"/>
    </row>
    <row r="5" spans="1:7" ht="30">
      <c r="A5" s="30">
        <v>2</v>
      </c>
      <c r="B5" s="96" t="s">
        <v>72</v>
      </c>
      <c r="C5" s="30"/>
      <c r="D5" s="30"/>
      <c r="E5" s="95"/>
      <c r="F5" s="32">
        <v>0</v>
      </c>
      <c r="G5" s="33"/>
    </row>
    <row r="6" spans="1:7">
      <c r="A6" s="30">
        <v>3</v>
      </c>
      <c r="B6" s="97" t="s">
        <v>73</v>
      </c>
      <c r="C6" s="30">
        <v>3.5</v>
      </c>
      <c r="D6" s="30">
        <v>3.1</v>
      </c>
      <c r="E6" s="90">
        <f>1+0.5+1</f>
        <v>2.5</v>
      </c>
      <c r="F6" s="32">
        <v>9.1</v>
      </c>
      <c r="G6" s="33"/>
    </row>
    <row r="7" spans="1:7">
      <c r="A7" s="30">
        <v>4</v>
      </c>
      <c r="B7" s="97" t="s">
        <v>74</v>
      </c>
      <c r="C7" s="30"/>
      <c r="D7" s="30"/>
      <c r="E7" s="95"/>
      <c r="F7" s="32">
        <v>0</v>
      </c>
      <c r="G7" s="33"/>
    </row>
    <row r="8" spans="1:7">
      <c r="A8" s="30">
        <v>5</v>
      </c>
      <c r="B8" s="97" t="s">
        <v>75</v>
      </c>
      <c r="C8" s="30">
        <v>3.1</v>
      </c>
      <c r="D8" s="30">
        <v>1</v>
      </c>
      <c r="E8" s="91">
        <v>6.5</v>
      </c>
      <c r="F8" s="32">
        <v>10.6</v>
      </c>
      <c r="G8" s="33"/>
    </row>
    <row r="9" spans="1:7">
      <c r="A9" s="30">
        <v>6</v>
      </c>
      <c r="B9" s="97" t="s">
        <v>76</v>
      </c>
      <c r="C9" s="30">
        <v>3</v>
      </c>
      <c r="D9" s="30">
        <v>3.5</v>
      </c>
      <c r="E9" s="91">
        <v>4.5</v>
      </c>
      <c r="F9" s="32">
        <v>11</v>
      </c>
      <c r="G9" s="33"/>
    </row>
    <row r="10" spans="1:7">
      <c r="A10" s="30">
        <v>7</v>
      </c>
      <c r="B10" s="97" t="s">
        <v>77</v>
      </c>
      <c r="C10" s="30"/>
      <c r="D10" s="30"/>
      <c r="E10" s="95"/>
      <c r="F10" s="32">
        <v>0</v>
      </c>
      <c r="G10" s="33"/>
    </row>
    <row r="11" spans="1:7">
      <c r="A11" s="30">
        <v>8</v>
      </c>
      <c r="B11" s="97" t="s">
        <v>78</v>
      </c>
      <c r="C11" s="30"/>
      <c r="D11" s="30"/>
      <c r="E11" s="95"/>
      <c r="F11" s="32">
        <v>0</v>
      </c>
      <c r="G11" s="33"/>
    </row>
    <row r="12" spans="1:7">
      <c r="A12" s="30">
        <v>9</v>
      </c>
      <c r="B12" s="97" t="s">
        <v>79</v>
      </c>
      <c r="C12" s="30"/>
      <c r="D12" s="30"/>
      <c r="E12" s="95"/>
      <c r="F12" s="32">
        <v>0</v>
      </c>
      <c r="G12" s="33"/>
    </row>
    <row r="13" spans="1:7">
      <c r="A13" s="30">
        <v>10</v>
      </c>
      <c r="B13" s="97" t="s">
        <v>80</v>
      </c>
      <c r="C13" s="30"/>
      <c r="D13" s="30"/>
      <c r="E13" s="95"/>
      <c r="F13" s="32">
        <v>0</v>
      </c>
      <c r="G13" s="33"/>
    </row>
    <row r="14" spans="1:7">
      <c r="A14" s="30">
        <v>11</v>
      </c>
      <c r="B14" s="97" t="s">
        <v>81</v>
      </c>
      <c r="C14" s="30">
        <v>3.5</v>
      </c>
      <c r="D14" s="30">
        <v>1</v>
      </c>
      <c r="E14" s="98"/>
      <c r="F14" s="32">
        <v>4.5</v>
      </c>
      <c r="G14" s="33"/>
    </row>
    <row r="15" spans="1:7">
      <c r="A15" s="30">
        <v>12</v>
      </c>
      <c r="B15" s="97" t="s">
        <v>82</v>
      </c>
      <c r="C15" s="30">
        <v>8.6999999999999993</v>
      </c>
      <c r="D15" s="30">
        <v>1.8</v>
      </c>
      <c r="E15" s="91">
        <v>2</v>
      </c>
      <c r="F15" s="32">
        <v>12.5</v>
      </c>
      <c r="G15" s="33"/>
    </row>
    <row r="16" spans="1:7">
      <c r="A16" s="30">
        <v>13</v>
      </c>
      <c r="B16" s="97" t="s">
        <v>83</v>
      </c>
      <c r="C16" s="30">
        <v>1</v>
      </c>
      <c r="D16" s="30"/>
      <c r="E16" s="99">
        <v>4</v>
      </c>
      <c r="F16" s="32">
        <v>5</v>
      </c>
      <c r="G16" s="33"/>
    </row>
    <row r="17" spans="1:7">
      <c r="A17" s="38">
        <v>14</v>
      </c>
      <c r="B17" s="100" t="s">
        <v>84</v>
      </c>
      <c r="C17" s="38"/>
      <c r="D17" s="38"/>
      <c r="E17" s="101"/>
      <c r="F17" s="39">
        <v>0</v>
      </c>
      <c r="G17" s="40"/>
    </row>
    <row r="18" spans="1:7">
      <c r="A18" s="102">
        <v>15</v>
      </c>
      <c r="B18" s="103" t="s">
        <v>85</v>
      </c>
      <c r="C18" s="104"/>
      <c r="D18" s="104"/>
      <c r="E18" s="105"/>
      <c r="F18" s="106">
        <v>0</v>
      </c>
      <c r="G18" s="107"/>
    </row>
    <row r="19" spans="1:7" ht="31.5">
      <c r="A19" s="44"/>
      <c r="B19" s="45" t="s">
        <v>27</v>
      </c>
      <c r="C19" s="44"/>
      <c r="D19" s="44"/>
      <c r="E19" s="44"/>
      <c r="F19" s="108"/>
      <c r="G19" s="109"/>
    </row>
    <row r="20" spans="1:7">
      <c r="A20" s="44"/>
      <c r="B20" s="48" t="s">
        <v>28</v>
      </c>
      <c r="C20" s="48"/>
      <c r="D20" s="48"/>
      <c r="E20" s="110"/>
      <c r="F20" s="111" t="s">
        <v>29</v>
      </c>
      <c r="G20" s="112"/>
    </row>
    <row r="21" spans="1:7">
      <c r="A21" s="44"/>
      <c r="B21" s="52" t="s">
        <v>30</v>
      </c>
      <c r="C21" s="52"/>
      <c r="D21" s="52"/>
      <c r="E21" s="110"/>
      <c r="F21" s="111" t="s">
        <v>29</v>
      </c>
      <c r="G21" s="113"/>
    </row>
    <row r="22" spans="1:7">
      <c r="A22" s="44"/>
      <c r="B22" s="52" t="s">
        <v>31</v>
      </c>
      <c r="C22" s="52"/>
      <c r="D22" s="52"/>
      <c r="E22" s="110"/>
      <c r="F22" s="111" t="s">
        <v>29</v>
      </c>
      <c r="G22" s="113"/>
    </row>
  </sheetData>
  <mergeCells count="2">
    <mergeCell ref="A1:G1"/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3500-5BC8-478C-A76A-7C217AFC8F58}">
  <dimension ref="A1:G25"/>
  <sheetViews>
    <sheetView topLeftCell="A8" workbookViewId="0">
      <selection sqref="A1:G25"/>
    </sheetView>
  </sheetViews>
  <sheetFormatPr defaultRowHeight="15"/>
  <cols>
    <col min="1" max="1" width="6.5703125" customWidth="1"/>
    <col min="2" max="2" width="34.5703125" customWidth="1"/>
  </cols>
  <sheetData>
    <row r="1" spans="1:7" ht="15.75">
      <c r="A1" s="20" t="s">
        <v>86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>
      <c r="A4" s="30">
        <v>1</v>
      </c>
      <c r="B4" s="54" t="s">
        <v>87</v>
      </c>
      <c r="C4" s="30">
        <v>1.5</v>
      </c>
      <c r="D4" s="30">
        <v>1.5</v>
      </c>
      <c r="E4" s="115">
        <v>0.5</v>
      </c>
      <c r="F4" s="32">
        <v>3.5</v>
      </c>
      <c r="G4" s="33"/>
    </row>
    <row r="5" spans="1:7">
      <c r="A5" s="30">
        <v>2</v>
      </c>
      <c r="B5" s="54" t="s">
        <v>88</v>
      </c>
      <c r="C5" s="30">
        <v>1.6</v>
      </c>
      <c r="D5" s="30">
        <v>2.2999999999999998</v>
      </c>
      <c r="E5" s="115"/>
      <c r="F5" s="32">
        <v>3.9</v>
      </c>
      <c r="G5" s="33"/>
    </row>
    <row r="6" spans="1:7">
      <c r="A6" s="30">
        <v>3</v>
      </c>
      <c r="B6" s="54" t="s">
        <v>89</v>
      </c>
      <c r="C6" s="30"/>
      <c r="D6" s="30"/>
      <c r="E6" s="115">
        <v>1.5</v>
      </c>
      <c r="F6" s="32">
        <v>1.5</v>
      </c>
      <c r="G6" s="33"/>
    </row>
    <row r="7" spans="1:7">
      <c r="A7" s="30">
        <v>4</v>
      </c>
      <c r="B7" s="55" t="s">
        <v>90</v>
      </c>
      <c r="C7" s="116">
        <v>3.1</v>
      </c>
      <c r="D7" s="30">
        <v>2.5</v>
      </c>
      <c r="E7" s="115">
        <v>6</v>
      </c>
      <c r="F7" s="32">
        <v>11.6</v>
      </c>
      <c r="G7" s="33"/>
    </row>
    <row r="8" spans="1:7">
      <c r="A8" s="30">
        <v>5</v>
      </c>
      <c r="B8" s="55" t="s">
        <v>91</v>
      </c>
      <c r="C8" s="117">
        <v>0.7</v>
      </c>
      <c r="D8" s="30">
        <v>1</v>
      </c>
      <c r="E8" s="115"/>
      <c r="F8" s="32">
        <v>1.7</v>
      </c>
      <c r="G8" s="33"/>
    </row>
    <row r="9" spans="1:7">
      <c r="A9" s="30">
        <v>6</v>
      </c>
      <c r="B9" s="55" t="s">
        <v>92</v>
      </c>
      <c r="C9" s="30"/>
      <c r="D9" s="30"/>
      <c r="E9" s="118"/>
      <c r="F9" s="32">
        <v>0</v>
      </c>
      <c r="G9" s="33"/>
    </row>
    <row r="10" spans="1:7">
      <c r="A10" s="30">
        <v>7</v>
      </c>
      <c r="B10" s="55" t="s">
        <v>93</v>
      </c>
      <c r="C10" s="30">
        <v>0.7</v>
      </c>
      <c r="D10" s="30">
        <v>1</v>
      </c>
      <c r="E10" s="115"/>
      <c r="F10" s="32">
        <v>1.7</v>
      </c>
      <c r="G10" s="33"/>
    </row>
    <row r="11" spans="1:7">
      <c r="A11" s="30">
        <v>8</v>
      </c>
      <c r="B11" s="55" t="s">
        <v>94</v>
      </c>
      <c r="C11" s="30"/>
      <c r="D11" s="30">
        <v>1</v>
      </c>
      <c r="E11" s="115">
        <v>3</v>
      </c>
      <c r="F11" s="32">
        <v>4</v>
      </c>
      <c r="G11" s="33"/>
    </row>
    <row r="12" spans="1:7">
      <c r="A12" s="30">
        <v>9</v>
      </c>
      <c r="B12" s="55" t="s">
        <v>95</v>
      </c>
      <c r="C12" s="30"/>
      <c r="D12" s="30"/>
      <c r="E12" s="115">
        <v>1</v>
      </c>
      <c r="F12" s="32">
        <v>1</v>
      </c>
      <c r="G12" s="33"/>
    </row>
    <row r="13" spans="1:7">
      <c r="A13" s="30">
        <v>10</v>
      </c>
      <c r="B13" s="55" t="s">
        <v>96</v>
      </c>
      <c r="C13" s="30"/>
      <c r="D13" s="30"/>
      <c r="E13" s="115">
        <v>1</v>
      </c>
      <c r="F13" s="32">
        <v>1</v>
      </c>
      <c r="G13" s="33"/>
    </row>
    <row r="14" spans="1:7">
      <c r="A14" s="30">
        <v>11</v>
      </c>
      <c r="B14" s="55" t="s">
        <v>97</v>
      </c>
      <c r="C14" s="30"/>
      <c r="D14" s="30">
        <v>1.5</v>
      </c>
      <c r="E14" s="118">
        <v>1</v>
      </c>
      <c r="F14" s="32">
        <v>2.5</v>
      </c>
      <c r="G14" s="33"/>
    </row>
    <row r="15" spans="1:7">
      <c r="A15" s="30">
        <v>12</v>
      </c>
      <c r="B15" s="55" t="s">
        <v>98</v>
      </c>
      <c r="C15" s="30"/>
      <c r="D15" s="30"/>
      <c r="E15" s="115">
        <v>2</v>
      </c>
      <c r="F15" s="32">
        <v>2</v>
      </c>
      <c r="G15" s="33"/>
    </row>
    <row r="16" spans="1:7">
      <c r="A16" s="30">
        <v>13</v>
      </c>
      <c r="B16" s="55" t="s">
        <v>99</v>
      </c>
      <c r="C16" s="30"/>
      <c r="D16" s="30"/>
      <c r="E16" s="118"/>
      <c r="F16" s="32">
        <v>0</v>
      </c>
      <c r="G16" s="33"/>
    </row>
    <row r="17" spans="1:7">
      <c r="A17" s="30">
        <v>14</v>
      </c>
      <c r="B17" s="55" t="s">
        <v>100</v>
      </c>
      <c r="C17" s="30"/>
      <c r="D17" s="30"/>
      <c r="E17" s="118"/>
      <c r="F17" s="32">
        <v>0</v>
      </c>
      <c r="G17" s="33"/>
    </row>
    <row r="18" spans="1:7">
      <c r="A18" s="30">
        <v>15</v>
      </c>
      <c r="B18" s="55" t="s">
        <v>101</v>
      </c>
      <c r="C18" s="30"/>
      <c r="D18" s="30">
        <v>1</v>
      </c>
      <c r="E18" s="118"/>
      <c r="F18" s="32">
        <v>1</v>
      </c>
      <c r="G18" s="33"/>
    </row>
    <row r="19" spans="1:7">
      <c r="A19" s="30">
        <v>16</v>
      </c>
      <c r="B19" s="55" t="s">
        <v>102</v>
      </c>
      <c r="C19" s="30"/>
      <c r="D19" s="30"/>
      <c r="E19" s="118"/>
      <c r="F19" s="32">
        <v>0</v>
      </c>
      <c r="G19" s="33"/>
    </row>
    <row r="20" spans="1:7">
      <c r="A20" s="30">
        <v>17</v>
      </c>
      <c r="B20" s="55" t="s">
        <v>103</v>
      </c>
      <c r="C20" s="30"/>
      <c r="D20" s="30"/>
      <c r="E20" s="115">
        <v>2.5</v>
      </c>
      <c r="F20" s="32">
        <v>2.5</v>
      </c>
      <c r="G20" s="33"/>
    </row>
    <row r="21" spans="1:7">
      <c r="A21" s="43">
        <v>18</v>
      </c>
      <c r="B21" s="114" t="s">
        <v>104</v>
      </c>
      <c r="C21" s="43"/>
      <c r="D21" s="43">
        <v>2.8</v>
      </c>
      <c r="E21" s="115">
        <v>1</v>
      </c>
      <c r="F21" s="42">
        <v>3.8</v>
      </c>
      <c r="G21" s="43"/>
    </row>
    <row r="22" spans="1:7" ht="31.5">
      <c r="A22" s="44"/>
      <c r="B22" s="45" t="s">
        <v>27</v>
      </c>
      <c r="C22" s="44"/>
      <c r="D22" s="44"/>
      <c r="E22" s="44"/>
      <c r="F22" s="88"/>
      <c r="G22" s="89"/>
    </row>
    <row r="23" spans="1:7">
      <c r="A23" s="44"/>
      <c r="B23" s="48" t="s">
        <v>28</v>
      </c>
      <c r="C23" s="48"/>
      <c r="D23" s="48"/>
      <c r="E23" s="44"/>
      <c r="F23" s="48" t="s">
        <v>29</v>
      </c>
      <c r="G23" s="48"/>
    </row>
    <row r="24" spans="1:7">
      <c r="A24" s="51"/>
      <c r="B24" s="52" t="s">
        <v>30</v>
      </c>
      <c r="C24" s="52"/>
      <c r="D24" s="52"/>
      <c r="E24" s="51"/>
      <c r="F24" s="48" t="s">
        <v>29</v>
      </c>
      <c r="G24" s="48"/>
    </row>
    <row r="25" spans="1:7">
      <c r="A25" s="51"/>
      <c r="B25" s="52" t="s">
        <v>31</v>
      </c>
      <c r="C25" s="52"/>
      <c r="D25" s="52"/>
      <c r="E25" s="51"/>
      <c r="F25" s="48" t="s">
        <v>29</v>
      </c>
      <c r="G25" s="48"/>
    </row>
  </sheetData>
  <mergeCells count="2">
    <mergeCell ref="A1:G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E7BB-0E40-4F64-867A-3A04452AD8F8}">
  <dimension ref="A1:G23"/>
  <sheetViews>
    <sheetView workbookViewId="0">
      <selection sqref="A1:G23"/>
    </sheetView>
  </sheetViews>
  <sheetFormatPr defaultRowHeight="15"/>
  <cols>
    <col min="1" max="1" width="7" customWidth="1"/>
    <col min="2" max="2" width="36.5703125" customWidth="1"/>
  </cols>
  <sheetData>
    <row r="1" spans="1:7" ht="15.75">
      <c r="A1" s="20" t="s">
        <v>105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27"/>
    </row>
    <row r="4" spans="1:7">
      <c r="A4" s="30">
        <v>1</v>
      </c>
      <c r="B4" s="94" t="s">
        <v>106</v>
      </c>
      <c r="C4" s="119">
        <v>0.5</v>
      </c>
      <c r="D4" s="30">
        <v>1</v>
      </c>
      <c r="E4" s="119"/>
      <c r="F4" s="32">
        <v>1.5</v>
      </c>
      <c r="G4" s="33"/>
    </row>
    <row r="5" spans="1:7">
      <c r="A5" s="30">
        <v>2</v>
      </c>
      <c r="B5" s="96" t="s">
        <v>107</v>
      </c>
      <c r="C5" s="119"/>
      <c r="D5" s="30">
        <v>1.5</v>
      </c>
      <c r="E5" s="120">
        <v>2.25</v>
      </c>
      <c r="F5" s="32">
        <v>3.75</v>
      </c>
      <c r="G5" s="33"/>
    </row>
    <row r="6" spans="1:7">
      <c r="A6" s="30">
        <v>3</v>
      </c>
      <c r="B6" s="97" t="s">
        <v>108</v>
      </c>
      <c r="C6" s="119">
        <f>1.7+0.5</f>
        <v>2.2000000000000002</v>
      </c>
      <c r="D6" s="30">
        <v>7</v>
      </c>
      <c r="E6" s="119">
        <v>1</v>
      </c>
      <c r="F6" s="32">
        <v>10.199999999999999</v>
      </c>
      <c r="G6" s="33"/>
    </row>
    <row r="7" spans="1:7">
      <c r="A7" s="30">
        <v>4</v>
      </c>
      <c r="B7" s="97" t="s">
        <v>109</v>
      </c>
      <c r="C7" s="119">
        <v>12.3</v>
      </c>
      <c r="D7" s="30">
        <v>2</v>
      </c>
      <c r="E7" s="119">
        <v>4</v>
      </c>
      <c r="F7" s="32">
        <v>18.3</v>
      </c>
      <c r="G7" s="33"/>
    </row>
    <row r="8" spans="1:7">
      <c r="A8" s="30">
        <v>5</v>
      </c>
      <c r="B8" s="97" t="s">
        <v>110</v>
      </c>
      <c r="C8" s="119"/>
      <c r="D8" s="30">
        <v>1</v>
      </c>
      <c r="E8" s="119">
        <v>7</v>
      </c>
      <c r="F8" s="32">
        <f>SUM(C8:E8)</f>
        <v>8</v>
      </c>
      <c r="G8" s="33"/>
    </row>
    <row r="9" spans="1:7">
      <c r="A9" s="30">
        <v>6</v>
      </c>
      <c r="B9" s="97" t="s">
        <v>111</v>
      </c>
      <c r="C9" s="119">
        <v>0.5</v>
      </c>
      <c r="D9" s="30"/>
      <c r="E9" s="119"/>
      <c r="F9" s="32">
        <v>0.5</v>
      </c>
      <c r="G9" s="33"/>
    </row>
    <row r="10" spans="1:7">
      <c r="A10" s="30">
        <v>7</v>
      </c>
      <c r="B10" s="97" t="s">
        <v>112</v>
      </c>
      <c r="C10" s="119"/>
      <c r="D10" s="30"/>
      <c r="E10" s="119"/>
      <c r="F10" s="32">
        <v>0</v>
      </c>
      <c r="G10" s="33"/>
    </row>
    <row r="11" spans="1:7">
      <c r="A11" s="30">
        <v>8</v>
      </c>
      <c r="B11" s="97" t="s">
        <v>113</v>
      </c>
      <c r="C11" s="119"/>
      <c r="D11" s="30"/>
      <c r="E11" s="119"/>
      <c r="F11" s="32">
        <v>0</v>
      </c>
      <c r="G11" s="33"/>
    </row>
    <row r="12" spans="1:7">
      <c r="A12" s="30">
        <v>9</v>
      </c>
      <c r="B12" s="97" t="s">
        <v>114</v>
      </c>
      <c r="C12" s="119">
        <f>0.7+0.5+0.8</f>
        <v>2</v>
      </c>
      <c r="D12" s="30">
        <v>5.4</v>
      </c>
      <c r="E12" s="119">
        <v>3.5</v>
      </c>
      <c r="F12" s="32">
        <v>10.9</v>
      </c>
      <c r="G12" s="33"/>
    </row>
    <row r="13" spans="1:7">
      <c r="A13" s="30">
        <v>10</v>
      </c>
      <c r="B13" s="97" t="s">
        <v>115</v>
      </c>
      <c r="C13" s="119">
        <v>8</v>
      </c>
      <c r="D13" s="30">
        <v>3</v>
      </c>
      <c r="E13" s="119"/>
      <c r="F13" s="32">
        <v>11</v>
      </c>
      <c r="G13" s="33"/>
    </row>
    <row r="14" spans="1:7">
      <c r="A14" s="30">
        <v>11</v>
      </c>
      <c r="B14" s="97" t="s">
        <v>116</v>
      </c>
      <c r="C14" s="119"/>
      <c r="D14" s="30"/>
      <c r="E14" s="119"/>
      <c r="F14" s="32">
        <v>0</v>
      </c>
      <c r="G14" s="33"/>
    </row>
    <row r="15" spans="1:7">
      <c r="A15" s="30">
        <v>12</v>
      </c>
      <c r="B15" s="97" t="s">
        <v>117</v>
      </c>
      <c r="C15" s="119">
        <v>1.5</v>
      </c>
      <c r="D15" s="30"/>
      <c r="E15" s="119"/>
      <c r="F15" s="32">
        <v>1.5</v>
      </c>
      <c r="G15" s="33"/>
    </row>
    <row r="16" spans="1:7">
      <c r="A16" s="30">
        <v>13</v>
      </c>
      <c r="B16" s="97" t="s">
        <v>118</v>
      </c>
      <c r="C16" s="119"/>
      <c r="D16" s="30"/>
      <c r="E16" s="119"/>
      <c r="F16" s="32">
        <v>0</v>
      </c>
      <c r="G16" s="33"/>
    </row>
    <row r="17" spans="1:7">
      <c r="A17" s="30">
        <v>14</v>
      </c>
      <c r="B17" s="97" t="s">
        <v>119</v>
      </c>
      <c r="C17" s="119">
        <f>1.5+0.5+1+0.9</f>
        <v>3.9</v>
      </c>
      <c r="D17" s="30">
        <v>1</v>
      </c>
      <c r="E17" s="119">
        <v>4</v>
      </c>
      <c r="F17" s="32">
        <v>8.9</v>
      </c>
      <c r="G17" s="33"/>
    </row>
    <row r="18" spans="1:7">
      <c r="A18" s="38">
        <v>15</v>
      </c>
      <c r="B18" s="100" t="s">
        <v>120</v>
      </c>
      <c r="C18" s="38"/>
      <c r="D18" s="38"/>
      <c r="E18" s="119"/>
      <c r="F18" s="39">
        <v>0</v>
      </c>
      <c r="G18" s="40"/>
    </row>
    <row r="19" spans="1:7">
      <c r="A19" s="102">
        <v>16</v>
      </c>
      <c r="B19" s="103" t="s">
        <v>121</v>
      </c>
      <c r="C19" s="104"/>
      <c r="D19" s="104"/>
      <c r="E19" s="119"/>
      <c r="F19" s="106">
        <v>0</v>
      </c>
      <c r="G19" s="107"/>
    </row>
    <row r="20" spans="1:7" ht="31.5">
      <c r="A20" s="44"/>
      <c r="B20" s="45" t="s">
        <v>27</v>
      </c>
      <c r="C20" s="44"/>
      <c r="D20" s="44"/>
      <c r="E20" s="44"/>
      <c r="F20" s="88"/>
      <c r="G20" s="51"/>
    </row>
    <row r="21" spans="1:7">
      <c r="A21" s="44"/>
      <c r="B21" s="48" t="s">
        <v>28</v>
      </c>
      <c r="C21" s="48"/>
      <c r="D21" s="48"/>
      <c r="E21" s="44"/>
      <c r="F21" s="48" t="s">
        <v>29</v>
      </c>
      <c r="G21" s="48"/>
    </row>
    <row r="22" spans="1:7">
      <c r="A22" s="44"/>
      <c r="B22" s="52" t="s">
        <v>30</v>
      </c>
      <c r="C22" s="52"/>
      <c r="D22" s="52"/>
      <c r="E22" s="44"/>
      <c r="F22" s="48" t="s">
        <v>29</v>
      </c>
      <c r="G22" s="48"/>
    </row>
    <row r="23" spans="1:7">
      <c r="A23" s="44"/>
      <c r="B23" s="52" t="s">
        <v>31</v>
      </c>
      <c r="C23" s="52"/>
      <c r="D23" s="52"/>
      <c r="E23" s="44"/>
      <c r="F23" s="48" t="s">
        <v>29</v>
      </c>
      <c r="G23" s="48"/>
    </row>
  </sheetData>
  <mergeCells count="2">
    <mergeCell ref="A1:G1"/>
    <mergeCell ref="C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D058-CC06-4B28-A1DE-5ED659FF7F7E}">
  <dimension ref="A1:G23"/>
  <sheetViews>
    <sheetView topLeftCell="A3" workbookViewId="0">
      <selection activeCell="B19" sqref="B19"/>
    </sheetView>
  </sheetViews>
  <sheetFormatPr defaultRowHeight="15"/>
  <cols>
    <col min="1" max="1" width="7" customWidth="1"/>
    <col min="2" max="2" width="36.5703125" customWidth="1"/>
  </cols>
  <sheetData>
    <row r="1" spans="1:7" ht="15.75">
      <c r="A1" s="20" t="s">
        <v>122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124" t="s">
        <v>7</v>
      </c>
      <c r="E3" s="72" t="s">
        <v>8</v>
      </c>
      <c r="F3" s="8" t="s">
        <v>9</v>
      </c>
      <c r="G3" s="27"/>
    </row>
    <row r="4" spans="1:7">
      <c r="A4" s="30">
        <v>1</v>
      </c>
      <c r="B4" s="135" t="s">
        <v>173</v>
      </c>
      <c r="C4" s="28"/>
      <c r="D4" s="121"/>
      <c r="E4" s="122"/>
      <c r="F4" s="125">
        <v>0</v>
      </c>
      <c r="G4" s="33"/>
    </row>
    <row r="5" spans="1:7">
      <c r="A5" s="30">
        <v>2</v>
      </c>
      <c r="B5" s="66" t="s">
        <v>174</v>
      </c>
      <c r="C5" s="28">
        <v>10.7</v>
      </c>
      <c r="D5" s="121">
        <v>5</v>
      </c>
      <c r="E5" s="122">
        <v>4</v>
      </c>
      <c r="F5" s="125">
        <v>19.7</v>
      </c>
      <c r="G5" s="33"/>
    </row>
    <row r="6" spans="1:7">
      <c r="A6" s="30">
        <v>3</v>
      </c>
      <c r="B6" s="67" t="s">
        <v>175</v>
      </c>
      <c r="C6" s="28">
        <v>2.4</v>
      </c>
      <c r="D6" s="121">
        <v>6.6</v>
      </c>
      <c r="E6" s="122">
        <v>2</v>
      </c>
      <c r="F6" s="125">
        <v>11</v>
      </c>
      <c r="G6" s="33"/>
    </row>
    <row r="7" spans="1:7">
      <c r="A7" s="30">
        <v>4</v>
      </c>
      <c r="B7" s="67" t="s">
        <v>177</v>
      </c>
      <c r="C7" s="28"/>
      <c r="D7" s="121"/>
      <c r="E7" s="122"/>
      <c r="F7" s="125">
        <v>0</v>
      </c>
      <c r="G7" s="33"/>
    </row>
    <row r="8" spans="1:7">
      <c r="A8" s="30">
        <v>5</v>
      </c>
      <c r="B8" s="67" t="s">
        <v>176</v>
      </c>
      <c r="C8" s="28"/>
      <c r="D8" s="121"/>
      <c r="E8" s="122"/>
      <c r="F8" s="125">
        <f>SUM(C8:E8)</f>
        <v>0</v>
      </c>
      <c r="G8" s="33"/>
    </row>
    <row r="9" spans="1:7">
      <c r="A9" s="30">
        <v>6</v>
      </c>
      <c r="B9" s="67" t="s">
        <v>178</v>
      </c>
      <c r="C9" s="28">
        <v>1.8</v>
      </c>
      <c r="D9" s="121">
        <v>1.8</v>
      </c>
      <c r="E9" s="122"/>
      <c r="F9" s="125">
        <v>3.6</v>
      </c>
      <c r="G9" s="33"/>
    </row>
    <row r="10" spans="1:7">
      <c r="A10" s="30">
        <v>7</v>
      </c>
      <c r="B10" s="67" t="s">
        <v>179</v>
      </c>
      <c r="C10" s="28"/>
      <c r="D10" s="121"/>
      <c r="E10" s="122">
        <v>1.5</v>
      </c>
      <c r="F10" s="125">
        <v>1.5</v>
      </c>
      <c r="G10" s="33"/>
    </row>
    <row r="11" spans="1:7">
      <c r="A11" s="30">
        <v>8</v>
      </c>
      <c r="B11" s="67" t="s">
        <v>180</v>
      </c>
      <c r="C11" s="28"/>
      <c r="D11" s="121">
        <v>1</v>
      </c>
      <c r="E11" s="122"/>
      <c r="F11" s="125">
        <v>1</v>
      </c>
      <c r="G11" s="33"/>
    </row>
    <row r="12" spans="1:7">
      <c r="A12" s="30">
        <v>9</v>
      </c>
      <c r="B12" s="67" t="s">
        <v>181</v>
      </c>
      <c r="C12" s="28"/>
      <c r="D12" s="121">
        <v>0.6</v>
      </c>
      <c r="E12" s="122"/>
      <c r="F12" s="125">
        <v>0.6</v>
      </c>
      <c r="G12" s="33"/>
    </row>
    <row r="13" spans="1:7">
      <c r="A13" s="30">
        <v>10</v>
      </c>
      <c r="B13" s="67" t="s">
        <v>182</v>
      </c>
      <c r="C13" s="28">
        <v>1.5</v>
      </c>
      <c r="D13" s="121">
        <v>2.8</v>
      </c>
      <c r="E13" s="122">
        <v>6</v>
      </c>
      <c r="F13" s="125">
        <v>10.3</v>
      </c>
      <c r="G13" s="33"/>
    </row>
    <row r="14" spans="1:7">
      <c r="A14" s="30">
        <v>11</v>
      </c>
      <c r="B14" s="67" t="s">
        <v>183</v>
      </c>
      <c r="C14" s="28"/>
      <c r="D14" s="121"/>
      <c r="E14" s="122"/>
      <c r="F14" s="125">
        <v>0</v>
      </c>
      <c r="G14" s="33"/>
    </row>
    <row r="15" spans="1:7">
      <c r="A15" s="30">
        <v>12</v>
      </c>
      <c r="B15" s="67" t="s">
        <v>184</v>
      </c>
      <c r="C15" s="28"/>
      <c r="D15" s="121"/>
      <c r="E15" s="122"/>
      <c r="F15" s="125">
        <v>0</v>
      </c>
      <c r="G15" s="33"/>
    </row>
    <row r="16" spans="1:7">
      <c r="A16" s="30">
        <v>13</v>
      </c>
      <c r="B16" s="67" t="s">
        <v>185</v>
      </c>
      <c r="C16" s="28">
        <v>3.9</v>
      </c>
      <c r="D16" s="121">
        <v>1.8</v>
      </c>
      <c r="E16" s="122">
        <v>2.5</v>
      </c>
      <c r="F16" s="125">
        <v>8.1999999999999993</v>
      </c>
      <c r="G16" s="33"/>
    </row>
    <row r="17" spans="1:7">
      <c r="A17" s="38">
        <v>14</v>
      </c>
      <c r="B17" s="68" t="s">
        <v>186</v>
      </c>
      <c r="C17" s="74">
        <v>4</v>
      </c>
      <c r="D17" s="121">
        <v>4.3</v>
      </c>
      <c r="E17" s="122">
        <v>4.8</v>
      </c>
      <c r="F17" s="126">
        <v>13.1</v>
      </c>
      <c r="G17" s="40"/>
    </row>
    <row r="18" spans="1:7">
      <c r="A18" s="75">
        <v>15</v>
      </c>
      <c r="B18" s="69" t="s">
        <v>187</v>
      </c>
      <c r="C18" s="77">
        <v>4</v>
      </c>
      <c r="D18" s="121">
        <v>3.5</v>
      </c>
      <c r="E18" s="122">
        <v>2.5</v>
      </c>
      <c r="F18" s="127">
        <v>10</v>
      </c>
      <c r="G18" s="79"/>
    </row>
    <row r="19" spans="1:7">
      <c r="A19" s="128">
        <v>16</v>
      </c>
      <c r="B19" s="123" t="s">
        <v>188</v>
      </c>
      <c r="C19" s="36">
        <v>1.2</v>
      </c>
      <c r="D19" s="121">
        <v>2.8</v>
      </c>
      <c r="E19" s="122">
        <v>4</v>
      </c>
      <c r="F19" s="129">
        <v>8</v>
      </c>
      <c r="G19" s="130"/>
    </row>
    <row r="20" spans="1:7" ht="31.5">
      <c r="A20" s="63"/>
      <c r="B20" s="45" t="s">
        <v>27</v>
      </c>
      <c r="C20" s="131"/>
      <c r="D20" s="131"/>
      <c r="E20" s="131"/>
      <c r="F20" s="132"/>
      <c r="G20" s="133"/>
    </row>
    <row r="21" spans="1:7">
      <c r="A21" s="63"/>
      <c r="B21" s="48" t="s">
        <v>28</v>
      </c>
      <c r="C21" s="50"/>
      <c r="D21" s="48"/>
      <c r="E21" s="131"/>
      <c r="F21" s="48" t="s">
        <v>29</v>
      </c>
      <c r="G21" s="48"/>
    </row>
    <row r="22" spans="1:7">
      <c r="A22" s="49"/>
      <c r="B22" s="52" t="s">
        <v>30</v>
      </c>
      <c r="C22" s="52"/>
      <c r="D22" s="52"/>
      <c r="E22" s="134"/>
      <c r="F22" s="48" t="s">
        <v>29</v>
      </c>
      <c r="G22" s="48"/>
    </row>
    <row r="23" spans="1:7">
      <c r="A23" s="63"/>
      <c r="B23" s="52" t="s">
        <v>31</v>
      </c>
      <c r="C23" s="52"/>
      <c r="D23" s="52"/>
      <c r="E23" s="131"/>
      <c r="F23" s="48" t="s">
        <v>29</v>
      </c>
      <c r="G23" s="48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B0F1-4AA4-4ECB-86A6-A13F65878208}">
  <dimension ref="A1:G25"/>
  <sheetViews>
    <sheetView topLeftCell="A11" workbookViewId="0">
      <selection sqref="A1:G25"/>
    </sheetView>
  </sheetViews>
  <sheetFormatPr defaultRowHeight="15"/>
  <cols>
    <col min="1" max="1" width="7.5703125" customWidth="1"/>
    <col min="2" max="2" width="36.5703125" customWidth="1"/>
  </cols>
  <sheetData>
    <row r="1" spans="1:7" ht="15.75">
      <c r="A1" s="20" t="s">
        <v>123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26" t="s">
        <v>8</v>
      </c>
      <c r="F3" s="8" t="s">
        <v>9</v>
      </c>
      <c r="G3" s="33"/>
    </row>
    <row r="4" spans="1:7">
      <c r="A4" s="30">
        <v>1</v>
      </c>
      <c r="B4" s="136" t="s">
        <v>124</v>
      </c>
      <c r="C4" s="30">
        <v>1.3</v>
      </c>
      <c r="D4" s="30">
        <v>3</v>
      </c>
      <c r="E4" s="137"/>
      <c r="F4" s="32">
        <v>4.3</v>
      </c>
      <c r="G4" s="33"/>
    </row>
    <row r="5" spans="1:7">
      <c r="A5" s="30">
        <v>2</v>
      </c>
      <c r="B5" s="136" t="s">
        <v>125</v>
      </c>
      <c r="C5" s="30"/>
      <c r="D5" s="30"/>
      <c r="E5" s="137"/>
      <c r="F5" s="32">
        <v>0</v>
      </c>
      <c r="G5" s="33"/>
    </row>
    <row r="6" spans="1:7">
      <c r="A6" s="30">
        <v>3</v>
      </c>
      <c r="B6" s="136" t="s">
        <v>126</v>
      </c>
      <c r="C6" s="30"/>
      <c r="D6" s="30"/>
      <c r="E6" s="137"/>
      <c r="F6" s="32">
        <v>0</v>
      </c>
      <c r="G6" s="33"/>
    </row>
    <row r="7" spans="1:7">
      <c r="A7" s="30">
        <v>4</v>
      </c>
      <c r="B7" s="136" t="s">
        <v>127</v>
      </c>
      <c r="C7" s="30"/>
      <c r="D7" s="30"/>
      <c r="E7" s="137"/>
      <c r="F7" s="32">
        <f>SUM(D7:E7)</f>
        <v>0</v>
      </c>
      <c r="G7" s="33"/>
    </row>
    <row r="8" spans="1:7">
      <c r="A8" s="30">
        <v>5</v>
      </c>
      <c r="B8" s="136" t="s">
        <v>128</v>
      </c>
      <c r="C8" s="30"/>
      <c r="D8" s="30"/>
      <c r="E8" s="137"/>
      <c r="F8" s="32">
        <f>SUM(D8:E8)</f>
        <v>0</v>
      </c>
      <c r="G8" s="33"/>
    </row>
    <row r="9" spans="1:7">
      <c r="A9" s="30">
        <v>6</v>
      </c>
      <c r="B9" s="136" t="s">
        <v>129</v>
      </c>
      <c r="C9" s="30">
        <v>1.1000000000000001</v>
      </c>
      <c r="D9" s="30"/>
      <c r="E9" s="137"/>
      <c r="F9" s="32">
        <v>1.1000000000000001</v>
      </c>
      <c r="G9" s="33"/>
    </row>
    <row r="10" spans="1:7">
      <c r="A10" s="30">
        <v>7</v>
      </c>
      <c r="B10" s="136" t="s">
        <v>130</v>
      </c>
      <c r="C10" s="30">
        <v>0.3</v>
      </c>
      <c r="D10" s="30"/>
      <c r="E10" s="138"/>
      <c r="F10" s="32">
        <v>0.3</v>
      </c>
      <c r="G10" s="33"/>
    </row>
    <row r="11" spans="1:7">
      <c r="A11" s="30">
        <v>8</v>
      </c>
      <c r="B11" s="136" t="s">
        <v>131</v>
      </c>
      <c r="C11" s="30"/>
      <c r="D11" s="30"/>
      <c r="E11" s="138"/>
      <c r="F11" s="32">
        <v>0</v>
      </c>
      <c r="G11" s="33"/>
    </row>
    <row r="12" spans="1:7">
      <c r="A12" s="30">
        <v>9</v>
      </c>
      <c r="B12" s="136" t="s">
        <v>132</v>
      </c>
      <c r="C12" s="30">
        <v>2.2000000000000002</v>
      </c>
      <c r="D12" s="30">
        <v>1</v>
      </c>
      <c r="E12" s="138">
        <v>12.5</v>
      </c>
      <c r="F12" s="32">
        <v>15.7</v>
      </c>
      <c r="G12" s="33"/>
    </row>
    <row r="13" spans="1:7">
      <c r="A13" s="30">
        <v>10</v>
      </c>
      <c r="B13" s="136" t="s">
        <v>133</v>
      </c>
      <c r="C13" s="30"/>
      <c r="D13" s="30"/>
      <c r="E13" s="138"/>
      <c r="F13" s="32">
        <v>0</v>
      </c>
      <c r="G13" s="33"/>
    </row>
    <row r="14" spans="1:7">
      <c r="A14" s="30">
        <v>11</v>
      </c>
      <c r="B14" s="136" t="s">
        <v>134</v>
      </c>
      <c r="C14" s="30">
        <v>0.3</v>
      </c>
      <c r="D14" s="30"/>
      <c r="E14" s="138"/>
      <c r="F14" s="32">
        <v>0.3</v>
      </c>
      <c r="G14" s="33"/>
    </row>
    <row r="15" spans="1:7">
      <c r="A15" s="30">
        <v>12</v>
      </c>
      <c r="B15" s="136" t="s">
        <v>135</v>
      </c>
      <c r="C15" s="30">
        <v>0.3</v>
      </c>
      <c r="D15" s="30"/>
      <c r="E15" s="138">
        <v>3</v>
      </c>
      <c r="F15" s="32">
        <v>3.3</v>
      </c>
      <c r="G15" s="33"/>
    </row>
    <row r="16" spans="1:7">
      <c r="A16" s="30">
        <v>13</v>
      </c>
      <c r="B16" s="136" t="s">
        <v>136</v>
      </c>
      <c r="C16" s="30"/>
      <c r="D16" s="30"/>
      <c r="E16" s="138"/>
      <c r="F16" s="32">
        <v>0</v>
      </c>
      <c r="G16" s="33"/>
    </row>
    <row r="17" spans="1:7">
      <c r="A17" s="30">
        <v>14</v>
      </c>
      <c r="B17" s="136" t="s">
        <v>137</v>
      </c>
      <c r="C17" s="30">
        <v>1.5</v>
      </c>
      <c r="D17" s="30"/>
      <c r="E17" s="138">
        <v>1.5</v>
      </c>
      <c r="F17" s="32">
        <v>3</v>
      </c>
      <c r="G17" s="33"/>
    </row>
    <row r="18" spans="1:7">
      <c r="A18" s="30">
        <v>15</v>
      </c>
      <c r="B18" s="136" t="s">
        <v>138</v>
      </c>
      <c r="C18" s="30">
        <v>3</v>
      </c>
      <c r="D18" s="30">
        <v>0.5</v>
      </c>
      <c r="E18" s="138">
        <v>4</v>
      </c>
      <c r="F18" s="32">
        <v>7.5</v>
      </c>
      <c r="G18" s="33"/>
    </row>
    <row r="19" spans="1:7">
      <c r="A19" s="30">
        <v>16</v>
      </c>
      <c r="B19" s="136" t="s">
        <v>139</v>
      </c>
      <c r="C19" s="30">
        <v>0.3</v>
      </c>
      <c r="D19" s="30">
        <v>1</v>
      </c>
      <c r="E19" s="137"/>
      <c r="F19" s="32">
        <v>1.3</v>
      </c>
      <c r="G19" s="33"/>
    </row>
    <row r="20" spans="1:7" ht="31.5">
      <c r="A20" s="51"/>
      <c r="B20" s="45" t="s">
        <v>27</v>
      </c>
      <c r="C20" s="51"/>
      <c r="D20" s="51"/>
      <c r="E20" s="51"/>
      <c r="F20" s="51"/>
      <c r="G20" s="51"/>
    </row>
    <row r="21" spans="1:7">
      <c r="A21" s="51"/>
      <c r="B21" s="48" t="s">
        <v>28</v>
      </c>
      <c r="C21" s="48"/>
      <c r="D21" s="48"/>
      <c r="E21" s="51"/>
      <c r="F21" s="48" t="s">
        <v>29</v>
      </c>
      <c r="G21" s="48"/>
    </row>
    <row r="22" spans="1:7">
      <c r="A22" s="51"/>
      <c r="B22" s="51"/>
      <c r="C22" s="51"/>
      <c r="D22" s="51"/>
      <c r="E22" s="51"/>
      <c r="F22" s="51"/>
      <c r="G22" s="51"/>
    </row>
    <row r="23" spans="1:7">
      <c r="A23" s="51"/>
      <c r="B23" s="48" t="s">
        <v>30</v>
      </c>
      <c r="C23" s="48"/>
      <c r="D23" s="48"/>
      <c r="E23" s="51"/>
      <c r="F23" s="48" t="s">
        <v>29</v>
      </c>
      <c r="G23" s="48"/>
    </row>
    <row r="24" spans="1:7">
      <c r="A24" s="51"/>
      <c r="B24" s="51"/>
      <c r="C24" s="51"/>
      <c r="D24" s="51"/>
      <c r="E24" s="51"/>
      <c r="F24" s="51"/>
      <c r="G24" s="51"/>
    </row>
    <row r="25" spans="1:7">
      <c r="A25" s="51"/>
      <c r="B25" s="48" t="s">
        <v>31</v>
      </c>
      <c r="C25" s="48"/>
      <c r="D25" s="48"/>
      <c r="E25" s="51"/>
      <c r="F25" s="48" t="s">
        <v>140</v>
      </c>
      <c r="G25" s="48"/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986F-C1EA-4175-986D-70FF1CABB03A}">
  <dimension ref="A1:G18"/>
  <sheetViews>
    <sheetView workbookViewId="0">
      <selection activeCell="L3" sqref="L3"/>
    </sheetView>
  </sheetViews>
  <sheetFormatPr defaultRowHeight="15"/>
  <cols>
    <col min="1" max="1" width="7.5703125" customWidth="1"/>
    <col min="2" max="2" width="36.5703125" customWidth="1"/>
  </cols>
  <sheetData>
    <row r="1" spans="1:7" ht="15.75">
      <c r="A1" s="20" t="s">
        <v>141</v>
      </c>
      <c r="B1" s="21"/>
      <c r="C1" s="21"/>
      <c r="D1" s="21"/>
      <c r="E1" s="21"/>
      <c r="F1" s="21"/>
      <c r="G1" s="21"/>
    </row>
    <row r="2" spans="1:7" ht="47.25">
      <c r="A2" s="8" t="s">
        <v>1</v>
      </c>
      <c r="B2" s="8" t="s">
        <v>2</v>
      </c>
      <c r="C2" s="22" t="s">
        <v>3</v>
      </c>
      <c r="D2" s="22"/>
      <c r="E2" s="22"/>
      <c r="F2" s="8" t="s">
        <v>4</v>
      </c>
      <c r="G2" s="8" t="s">
        <v>5</v>
      </c>
    </row>
    <row r="3" spans="1:7" ht="94.5">
      <c r="A3" s="8">
        <v>1</v>
      </c>
      <c r="B3" s="8">
        <v>2</v>
      </c>
      <c r="C3" s="24" t="s">
        <v>6</v>
      </c>
      <c r="D3" s="25" t="s">
        <v>7</v>
      </c>
      <c r="E3" s="72" t="s">
        <v>8</v>
      </c>
      <c r="F3" s="8" t="s">
        <v>9</v>
      </c>
      <c r="G3" s="27"/>
    </row>
    <row r="4" spans="1:7" ht="18.75">
      <c r="A4" s="30">
        <v>1</v>
      </c>
      <c r="B4" s="54" t="s">
        <v>142</v>
      </c>
      <c r="C4" s="30"/>
      <c r="D4" s="143"/>
      <c r="E4" s="144">
        <v>1</v>
      </c>
      <c r="F4" s="125">
        <v>1</v>
      </c>
      <c r="G4" s="33"/>
    </row>
    <row r="5" spans="1:7" ht="18.75">
      <c r="A5" s="30">
        <v>2</v>
      </c>
      <c r="B5" s="54" t="s">
        <v>143</v>
      </c>
      <c r="C5" s="30"/>
      <c r="D5" s="139"/>
      <c r="E5" s="140">
        <v>1.8</v>
      </c>
      <c r="F5" s="125">
        <v>1.8</v>
      </c>
      <c r="G5" s="33"/>
    </row>
    <row r="6" spans="1:7" ht="15.75">
      <c r="A6" s="30">
        <v>3</v>
      </c>
      <c r="B6" s="54" t="s">
        <v>144</v>
      </c>
      <c r="C6" s="30">
        <v>5</v>
      </c>
      <c r="D6" s="141">
        <v>4</v>
      </c>
      <c r="E6" s="140">
        <v>3</v>
      </c>
      <c r="F6" s="125">
        <v>12</v>
      </c>
      <c r="G6" s="33"/>
    </row>
    <row r="7" spans="1:7" ht="15.75">
      <c r="A7" s="30">
        <v>4</v>
      </c>
      <c r="B7" s="55" t="s">
        <v>145</v>
      </c>
      <c r="C7" s="30"/>
      <c r="D7" s="141"/>
      <c r="E7" s="140"/>
      <c r="F7" s="125">
        <v>0</v>
      </c>
      <c r="G7" s="33"/>
    </row>
    <row r="8" spans="1:7" ht="15.75">
      <c r="A8" s="30">
        <v>5</v>
      </c>
      <c r="B8" s="55" t="s">
        <v>146</v>
      </c>
      <c r="C8" s="30"/>
      <c r="D8" s="141">
        <v>2.5</v>
      </c>
      <c r="E8" s="140">
        <v>4</v>
      </c>
      <c r="F8" s="125">
        <v>6.5</v>
      </c>
      <c r="G8" s="33"/>
    </row>
    <row r="9" spans="1:7" ht="15.75">
      <c r="A9" s="30">
        <v>6</v>
      </c>
      <c r="B9" s="55" t="s">
        <v>147</v>
      </c>
      <c r="C9" s="30"/>
      <c r="D9" s="141"/>
      <c r="E9" s="140"/>
      <c r="F9" s="125">
        <v>0</v>
      </c>
      <c r="G9" s="33"/>
    </row>
    <row r="10" spans="1:7" ht="15.75">
      <c r="A10" s="30">
        <v>7</v>
      </c>
      <c r="B10" s="55" t="s">
        <v>148</v>
      </c>
      <c r="C10" s="30"/>
      <c r="D10" s="141"/>
      <c r="E10" s="140"/>
      <c r="F10" s="125">
        <v>0</v>
      </c>
      <c r="G10" s="33"/>
    </row>
    <row r="11" spans="1:7" ht="15.75">
      <c r="A11" s="30">
        <v>8</v>
      </c>
      <c r="B11" s="55" t="s">
        <v>149</v>
      </c>
      <c r="C11" s="30">
        <v>5.5</v>
      </c>
      <c r="D11" s="141">
        <v>2.5</v>
      </c>
      <c r="E11" s="140">
        <v>3</v>
      </c>
      <c r="F11" s="125">
        <v>11</v>
      </c>
      <c r="G11" s="33"/>
    </row>
    <row r="12" spans="1:7" ht="15.75">
      <c r="A12" s="30">
        <v>9</v>
      </c>
      <c r="B12" s="55" t="s">
        <v>150</v>
      </c>
      <c r="C12" s="30">
        <v>1</v>
      </c>
      <c r="D12" s="141">
        <v>3.3</v>
      </c>
      <c r="E12" s="140">
        <v>6.3</v>
      </c>
      <c r="F12" s="125">
        <v>10.6</v>
      </c>
      <c r="G12" s="33"/>
    </row>
    <row r="13" spans="1:7" ht="15.75">
      <c r="A13" s="30">
        <v>10</v>
      </c>
      <c r="B13" s="55" t="s">
        <v>151</v>
      </c>
      <c r="C13" s="30">
        <v>0.8</v>
      </c>
      <c r="D13" s="141">
        <v>1</v>
      </c>
      <c r="E13" s="140">
        <v>8.8000000000000007</v>
      </c>
      <c r="F13" s="126">
        <v>10.6</v>
      </c>
      <c r="G13" s="40"/>
    </row>
    <row r="14" spans="1:7" ht="15.75">
      <c r="A14" s="30">
        <v>11</v>
      </c>
      <c r="B14" s="142" t="s">
        <v>152</v>
      </c>
      <c r="C14" s="30"/>
      <c r="D14" s="141">
        <v>2.8</v>
      </c>
      <c r="E14" s="140">
        <v>1.3</v>
      </c>
      <c r="F14" s="145">
        <v>4.0999999999999996</v>
      </c>
      <c r="G14" s="107"/>
    </row>
    <row r="15" spans="1:7" ht="31.5">
      <c r="A15" s="44"/>
      <c r="B15" s="45" t="s">
        <v>27</v>
      </c>
      <c r="C15" s="44"/>
      <c r="D15" s="44"/>
      <c r="E15" s="44"/>
      <c r="F15" s="132"/>
      <c r="G15" s="146"/>
    </row>
    <row r="16" spans="1:7">
      <c r="A16" s="44"/>
      <c r="B16" s="48" t="s">
        <v>28</v>
      </c>
      <c r="C16" s="48"/>
      <c r="D16" s="48"/>
      <c r="E16" s="131"/>
      <c r="F16" s="50" t="s">
        <v>29</v>
      </c>
      <c r="G16" s="48"/>
    </row>
    <row r="17" spans="1:7">
      <c r="A17" s="44"/>
      <c r="B17" s="52" t="s">
        <v>30</v>
      </c>
      <c r="C17" s="52"/>
      <c r="D17" s="52"/>
      <c r="E17" s="110"/>
      <c r="F17" s="48" t="s">
        <v>29</v>
      </c>
      <c r="G17" s="48"/>
    </row>
    <row r="18" spans="1:7">
      <c r="A18" s="44"/>
      <c r="B18" s="52" t="s">
        <v>31</v>
      </c>
      <c r="C18" s="52"/>
      <c r="D18" s="52"/>
      <c r="E18" s="110"/>
      <c r="F18" s="48" t="s">
        <v>29</v>
      </c>
      <c r="G18" s="48"/>
    </row>
  </sheetData>
  <mergeCells count="2">
    <mergeCell ref="A1:G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1 група</vt:lpstr>
      <vt:lpstr>2 група</vt:lpstr>
      <vt:lpstr>Аркуш3</vt:lpstr>
      <vt:lpstr>4 група</vt:lpstr>
      <vt:lpstr>5 група</vt:lpstr>
      <vt:lpstr>6 група</vt:lpstr>
      <vt:lpstr>7 група</vt:lpstr>
      <vt:lpstr>8 група</vt:lpstr>
      <vt:lpstr>9 група</vt:lpstr>
      <vt:lpstr>10 група</vt:lpstr>
      <vt:lpstr>11 група</vt:lpstr>
      <vt:lpstr>12 гурпа</vt:lpstr>
      <vt:lpstr>13 група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Свистухина Дашуля</dc:creator>
  <cp:lastModifiedBy>Свистухина Дашуля</cp:lastModifiedBy>
  <dcterms:created xsi:type="dcterms:W3CDTF">2023-12-03T09:02:12Z</dcterms:created>
  <dcterms:modified xsi:type="dcterms:W3CDTF">2023-12-03T09:31:47Z</dcterms:modified>
</cp:coreProperties>
</file>